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activeTab="1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July!$A$1:$G$67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F55" i="6" l="1"/>
  <c r="B55" i="4"/>
  <c r="D68" i="3" l="1"/>
  <c r="C68" i="3"/>
  <c r="D68" i="13"/>
  <c r="C68" i="13"/>
  <c r="D68" i="1"/>
  <c r="C68" i="1"/>
  <c r="B55" i="3"/>
  <c r="B55" i="1" l="1"/>
  <c r="F55" i="8" l="1"/>
  <c r="D55" i="8"/>
  <c r="B55" i="8"/>
  <c r="F55" i="1" l="1"/>
  <c r="D55" i="1"/>
  <c r="C16" i="13" l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G16" i="1"/>
  <c r="G16" i="13" s="1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E16" i="1"/>
  <c r="E16" i="13" s="1"/>
  <c r="E16" i="3" s="1"/>
  <c r="E16" i="4" s="1"/>
  <c r="E16" i="5" s="1"/>
  <c r="E16" i="6" s="1"/>
  <c r="E16" i="7" s="1"/>
  <c r="E16" i="8" s="1"/>
  <c r="E16" i="9" s="1"/>
  <c r="E16" i="10" s="1"/>
  <c r="E16" i="11" s="1"/>
  <c r="E16" i="12" s="1"/>
  <c r="C16" i="1"/>
  <c r="F55" i="13" l="1"/>
  <c r="B55" i="13" l="1"/>
  <c r="D55" i="13"/>
  <c r="F55" i="11" l="1"/>
  <c r="E26" i="1"/>
  <c r="D62" i="1"/>
  <c r="E45" i="1"/>
  <c r="E45" i="13" s="1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0" i="1"/>
  <c r="C17" i="1"/>
  <c r="C15" i="1"/>
  <c r="C7" i="1"/>
  <c r="D63" i="1"/>
  <c r="D64" i="1"/>
  <c r="C21" i="1"/>
  <c r="C47" i="1"/>
  <c r="C6" i="1"/>
  <c r="E6" i="1"/>
  <c r="G6" i="1"/>
  <c r="E7" i="1"/>
  <c r="G7" i="1"/>
  <c r="G7" i="13" s="1"/>
  <c r="G7" i="3" s="1"/>
  <c r="G7" i="4" s="1"/>
  <c r="G7" i="5" s="1"/>
  <c r="G7" i="6" s="1"/>
  <c r="G7" i="7" s="1"/>
  <c r="G7" i="8" s="1"/>
  <c r="G7" i="9" s="1"/>
  <c r="G7" i="10" s="1"/>
  <c r="G7" i="11" s="1"/>
  <c r="G7" i="12" s="1"/>
  <c r="C8" i="1"/>
  <c r="E8" i="1"/>
  <c r="E8" i="13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13" s="1"/>
  <c r="C9" i="3" s="1"/>
  <c r="E9" i="1"/>
  <c r="G9" i="1"/>
  <c r="G9" i="13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1" i="1"/>
  <c r="E11" i="1"/>
  <c r="E11" i="13" s="1"/>
  <c r="E11" i="3" s="1"/>
  <c r="G11" i="1"/>
  <c r="C12" i="1"/>
  <c r="C12" i="13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E12" i="13" s="1"/>
  <c r="E12" i="3" s="1"/>
  <c r="G12" i="1"/>
  <c r="G12" i="13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13" s="1"/>
  <c r="E13" i="3" s="1"/>
  <c r="G13" i="1"/>
  <c r="C14" i="1"/>
  <c r="C14" i="13" s="1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E14" i="1"/>
  <c r="G14" i="1"/>
  <c r="G14" i="13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E15" i="1"/>
  <c r="E15" i="13" s="1"/>
  <c r="E15" i="3" s="1"/>
  <c r="G15" i="1"/>
  <c r="G15" i="13" s="1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E17" i="1"/>
  <c r="G17" i="1"/>
  <c r="G17" i="13" s="1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E18" i="1"/>
  <c r="G18" i="1"/>
  <c r="G18" i="13" s="1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C19" i="1"/>
  <c r="G19" i="1"/>
  <c r="G19" i="13" s="1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E22" i="1"/>
  <c r="G22" i="1"/>
  <c r="C23" i="1"/>
  <c r="E23" i="1"/>
  <c r="G23" i="1"/>
  <c r="G23" i="13" s="1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1" i="1"/>
  <c r="E31" i="1"/>
  <c r="G31" i="1"/>
  <c r="C32" i="1"/>
  <c r="C32" i="13" s="1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2" i="1"/>
  <c r="E32" i="13" s="1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G32" i="1"/>
  <c r="C33" i="1"/>
  <c r="E33" i="1"/>
  <c r="E33" i="13" s="1"/>
  <c r="E33" i="3" s="1"/>
  <c r="E33" i="4" s="1"/>
  <c r="E33" i="5" s="1"/>
  <c r="E33" i="6" s="1"/>
  <c r="E33" i="7" s="1"/>
  <c r="E33" i="8" s="1"/>
  <c r="E33" i="9" s="1"/>
  <c r="E33" i="10" s="1"/>
  <c r="E33" i="11" s="1"/>
  <c r="E33" i="12" s="1"/>
  <c r="G33" i="1"/>
  <c r="C34" i="1"/>
  <c r="E34" i="1"/>
  <c r="G34" i="1"/>
  <c r="G34" i="13" s="1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5" i="1"/>
  <c r="E35" i="1"/>
  <c r="E35" i="13" s="1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G35" i="1"/>
  <c r="C36" i="1"/>
  <c r="C36" i="13" s="1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C43" i="1"/>
  <c r="E43" i="1"/>
  <c r="E43" i="13" s="1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G54" i="13" s="1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C10" i="1"/>
  <c r="E10" i="1"/>
  <c r="E10" i="13" s="1"/>
  <c r="E10" i="3" s="1"/>
  <c r="E10" i="4" s="1"/>
  <c r="E10" i="5" s="1"/>
  <c r="C9" i="4"/>
  <c r="C9" i="5" s="1"/>
  <c r="C9" i="6" s="1"/>
  <c r="C9" i="7" s="1"/>
  <c r="C9" i="8" s="1"/>
  <c r="C9" i="9" s="1"/>
  <c r="C9" i="10" s="1"/>
  <c r="C9" i="11" s="1"/>
  <c r="C9" i="12" s="1"/>
  <c r="E11" i="4"/>
  <c r="E11" i="5" s="1"/>
  <c r="E11" i="6" s="1"/>
  <c r="E11" i="7" s="1"/>
  <c r="E11" i="8" s="1"/>
  <c r="E11" i="9" s="1"/>
  <c r="E11" i="10" s="1"/>
  <c r="E11" i="11" s="1"/>
  <c r="E11" i="12" s="1"/>
  <c r="E13" i="4"/>
  <c r="E13" i="5" s="1"/>
  <c r="E13" i="6" s="1"/>
  <c r="E13" i="7" s="1"/>
  <c r="E13" i="8" s="1"/>
  <c r="E13" i="9" s="1"/>
  <c r="E13" i="10" s="1"/>
  <c r="E13" i="11" s="1"/>
  <c r="E13" i="12" s="1"/>
  <c r="E21" i="4"/>
  <c r="E21" i="5" s="1"/>
  <c r="E21" i="6" s="1"/>
  <c r="E21" i="7" s="1"/>
  <c r="E21" i="8" s="1"/>
  <c r="E21" i="9" s="1"/>
  <c r="E21" i="10" s="1"/>
  <c r="E21" i="11" s="1"/>
  <c r="E21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8" i="4"/>
  <c r="G38" i="5" s="1"/>
  <c r="G38" i="6" s="1"/>
  <c r="G38" i="7" s="1"/>
  <c r="G38" i="8" s="1"/>
  <c r="G38" i="9" s="1"/>
  <c r="G38" i="10" s="1"/>
  <c r="G38" i="11" s="1"/>
  <c r="G38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E12" i="4"/>
  <c r="E12" i="5" s="1"/>
  <c r="E12" i="6" s="1"/>
  <c r="E12" i="7" s="1"/>
  <c r="E12" i="8" s="1"/>
  <c r="E12" i="9" s="1"/>
  <c r="E12" i="10" s="1"/>
  <c r="E12" i="11" s="1"/>
  <c r="E12" i="12" s="1"/>
  <c r="E15" i="4"/>
  <c r="E15" i="5" s="1"/>
  <c r="E15" i="6" s="1"/>
  <c r="E15" i="7" s="1"/>
  <c r="E15" i="8" s="1"/>
  <c r="E15" i="9" s="1"/>
  <c r="E15" i="10" s="1"/>
  <c r="E15" i="11" s="1"/>
  <c r="E15" i="12" s="1"/>
  <c r="D55" i="4"/>
  <c r="F55" i="4"/>
  <c r="D58" i="1"/>
  <c r="D59" i="1"/>
  <c r="D60" i="1"/>
  <c r="D61" i="1"/>
  <c r="D65" i="1"/>
  <c r="D66" i="1"/>
  <c r="D66" i="13" s="1"/>
  <c r="D66" i="3" s="1"/>
  <c r="D67" i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C41" i="4"/>
  <c r="C41" i="5" s="1"/>
  <c r="C41" i="6" s="1"/>
  <c r="C41" i="7" s="1"/>
  <c r="C41" i="8" s="1"/>
  <c r="C41" i="9" s="1"/>
  <c r="C41" i="10" s="1"/>
  <c r="C41" i="11" s="1"/>
  <c r="C41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3"/>
  <c r="F55" i="3"/>
  <c r="F55" i="5"/>
  <c r="F55" i="7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7"/>
  <c r="D55" i="10"/>
  <c r="G6" i="13" l="1"/>
  <c r="G6" i="3" s="1"/>
  <c r="G6" i="4" s="1"/>
  <c r="G6" i="5" s="1"/>
  <c r="G6" i="6" s="1"/>
  <c r="G6" i="7" s="1"/>
  <c r="G6" i="8" s="1"/>
  <c r="G6" i="9" s="1"/>
  <c r="G6" i="10" s="1"/>
  <c r="G6" i="11" s="1"/>
  <c r="G6" i="12" s="1"/>
  <c r="G55" i="1"/>
  <c r="G55" i="13" s="1"/>
  <c r="G55" i="3" s="1"/>
  <c r="G55" i="4" s="1"/>
  <c r="G55" i="5" s="1"/>
  <c r="G55" i="6" s="1"/>
  <c r="G55" i="7" s="1"/>
  <c r="E55" i="1"/>
  <c r="E55" i="13" s="1"/>
  <c r="C6" i="13"/>
  <c r="C6" i="3" s="1"/>
  <c r="C6" i="4" s="1"/>
  <c r="C6" i="5" s="1"/>
  <c r="C6" i="6" s="1"/>
  <c r="C6" i="7" s="1"/>
  <c r="C6" i="8" s="1"/>
  <c r="C6" i="9" s="1"/>
  <c r="C6" i="10" s="1"/>
  <c r="C6" i="11" s="1"/>
  <c r="C6" i="12" s="1"/>
  <c r="C55" i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0" i="13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3" i="13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G8" i="13"/>
  <c r="G8" i="3" s="1"/>
  <c r="G8" i="4" s="1"/>
  <c r="G8" i="5" s="1"/>
  <c r="G8" i="6" s="1"/>
  <c r="G8" i="7" s="1"/>
  <c r="G8" i="8" s="1"/>
  <c r="G8" i="9" s="1"/>
  <c r="G8" i="10" s="1"/>
  <c r="G8" i="11" s="1"/>
  <c r="G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4" i="13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E9" i="13"/>
  <c r="E9" i="3" s="1"/>
  <c r="E9" i="4" s="1"/>
  <c r="E9" i="5" s="1"/>
  <c r="E9" i="6" s="1"/>
  <c r="E9" i="7" s="1"/>
  <c r="E9" i="8" s="1"/>
  <c r="E9" i="9" s="1"/>
  <c r="E9" i="10" s="1"/>
  <c r="E9" i="11" s="1"/>
  <c r="E9" i="12" s="1"/>
  <c r="E6" i="13"/>
  <c r="E6" i="3" s="1"/>
  <c r="E6" i="4" s="1"/>
  <c r="E6" i="5" s="1"/>
  <c r="E6" i="6" s="1"/>
  <c r="E6" i="7" s="1"/>
  <c r="E6" i="8" s="1"/>
  <c r="E6" i="9" s="1"/>
  <c r="E6" i="10" s="1"/>
  <c r="E6" i="11" s="1"/>
  <c r="E6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5" i="13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10" i="13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3" i="13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7" i="13"/>
  <c r="C7" i="3" s="1"/>
  <c r="C7" i="4" s="1"/>
  <c r="C7" i="5" s="1"/>
  <c r="C7" i="6" s="1"/>
  <c r="C7" i="7" s="1"/>
  <c r="C7" i="8" s="1"/>
  <c r="C7" i="9" s="1"/>
  <c r="C7" i="10" s="1"/>
  <c r="C7" i="11" s="1"/>
  <c r="C7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10" i="6"/>
  <c r="E10" i="7" s="1"/>
  <c r="E10" i="8" s="1"/>
  <c r="E10" i="9" s="1"/>
  <c r="E10" i="10" s="1"/>
  <c r="E10" i="11" s="1"/>
  <c r="E10" i="12" s="1"/>
  <c r="D66" i="4"/>
  <c r="D66" i="5" s="1"/>
  <c r="D66" i="6" s="1"/>
  <c r="D66" i="7" s="1"/>
  <c r="D66" i="8" s="1"/>
  <c r="D66" i="9" s="1"/>
  <c r="D66" i="10" s="1"/>
  <c r="D66" i="11" s="1"/>
  <c r="D66" i="12" s="1"/>
  <c r="G55" i="8" l="1"/>
  <c r="G55" i="9" s="1"/>
  <c r="G55" i="10" s="1"/>
  <c r="G55" i="11" s="1"/>
  <c r="G55" i="12" s="1"/>
  <c r="E55" i="8"/>
  <c r="E55" i="9" s="1"/>
  <c r="E55" i="10" s="1"/>
  <c r="E55" i="11" s="1"/>
  <c r="E55" i="12" s="1"/>
  <c r="C55" i="13"/>
  <c r="C55" i="3" s="1"/>
  <c r="C55" i="4" s="1"/>
  <c r="C55" i="5" s="1"/>
  <c r="C55" i="6" s="1"/>
  <c r="C55" i="7" s="1"/>
  <c r="C19" i="11"/>
  <c r="C19" i="12" s="1"/>
  <c r="C55" i="8" l="1"/>
  <c r="C55" i="9" s="1"/>
  <c r="C55" i="10" s="1"/>
  <c r="C55" i="11" s="1"/>
  <c r="C55" i="12" s="1"/>
</calcChain>
</file>

<file path=xl/sharedStrings.xml><?xml version="1.0" encoding="utf-8"?>
<sst xmlns="http://schemas.openxmlformats.org/spreadsheetml/2006/main" count="914" uniqueCount="83">
  <si>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</si>
  <si>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</si>
  <si>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</si>
  <si>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</si>
  <si>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</si>
  <si>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</si>
  <si>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</si>
  <si>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</si>
  <si>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</si>
  <si>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</si>
  <si>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</si>
  <si>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</si>
  <si>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</si>
  <si>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</si>
  <si>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</si>
  <si>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</si>
  <si>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</si>
  <si>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</si>
  <si>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</si>
  <si>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</si>
  <si>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</si>
  <si>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</si>
  <si>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</si>
  <si>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</si>
  <si>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</si>
  <si>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</si>
  <si>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</si>
  <si>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</si>
  <si>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</si>
  <si>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</si>
  <si>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</si>
  <si>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</si>
  <si>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</si>
  <si>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</si>
  <si>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</si>
  <si>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</si>
  <si>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</si>
  <si>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</si>
  <si>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</si>
  <si>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</si>
  <si>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</si>
  <si>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</si>
  <si>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</si>
  <si>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</si>
  <si>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</si>
  <si>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</si>
  <si>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</si>
  <si>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</si>
  <si>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</si>
  <si>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</si>
  <si>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</si>
  <si>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</si>
  <si>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</si>
  <si>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</si>
  <si>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</si>
  <si>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</si>
  <si>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</si>
  <si>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</si>
  <si>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</si>
  <si>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</si>
  <si>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</si>
  <si>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</si>
  <si>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</si>
  <si>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</si>
  <si>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</si>
  <si>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</si>
  <si>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</si>
  <si>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</si>
  <si>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</si>
  <si>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</si>
  <si>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</si>
  <si>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</si>
  <si>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</si>
  <si>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</si>
  <si>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</si>
  <si>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</si>
  <si>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</si>
  <si>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</si>
  <si>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HAWAII</t>
  </si>
  <si>
    <t>Karla Crawford</t>
  </si>
  <si>
    <t>2017 Imported Swine Count: IOWA</t>
  </si>
  <si>
    <t>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</si>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</sst>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b/>
      <sz val="12"/>
      <color indexed="21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7" fontId="0" fillId="0" borderId="0" xfId="0" applyNumberFormat="1" applyProtection="1"/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8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9" fillId="0" borderId="5" xfId="0" applyNumberFormat="1" applyFont="1" applyBorder="1" applyAlignment="1" applyProtection="1">
      <alignment horizontal="center"/>
    </xf>
    <xf numFmtId="0" fontId="10" fillId="0" borderId="0" xfId="0" applyFont="1"/>
    <xf numFmtId="0" fontId="9" fillId="0" borderId="5" xfId="0" applyFont="1" applyBorder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37" fontId="8" fillId="0" borderId="0" xfId="0" applyNumberFormat="1" applyFont="1" applyProtection="1"/>
    <xf numFmtId="0" fontId="8" fillId="0" borderId="0" xfId="0" applyFont="1"/>
    <xf numFmtId="0" fontId="14" fillId="0" borderId="0" xfId="0" applyFont="1" applyAlignment="1">
      <alignment horizontal="left"/>
    </xf>
    <xf numFmtId="37" fontId="8" fillId="0" borderId="7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37" fontId="8" fillId="0" borderId="0" xfId="0" applyNumberFormat="1" applyFont="1" applyAlignment="1" applyProtection="1">
      <alignment horizontal="center"/>
    </xf>
    <xf numFmtId="37" fontId="8" fillId="0" borderId="0" xfId="0" applyNumberFormat="1" applyFont="1" applyAlignment="1" applyProtection="1">
      <alignment horizontal="center" vertical="center"/>
    </xf>
    <xf numFmtId="37" fontId="9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15" fillId="0" borderId="1" xfId="0" applyFont="1" applyBorder="1"/>
    <xf numFmtId="0" fontId="8" fillId="0" borderId="2" xfId="0" applyFont="1" applyBorder="1"/>
    <xf numFmtId="0" fontId="15" fillId="0" borderId="3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8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8" fillId="0" borderId="8" xfId="0" applyNumberFormat="1" applyFont="1" applyBorder="1" applyAlignment="1" applyProtection="1">
      <alignment horizontal="center"/>
    </xf>
    <xf numFmtId="0" fontId="8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8" fillId="2" borderId="5" xfId="0" applyNumberFormat="1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18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18" fillId="0" borderId="0" xfId="0" applyFont="1" applyAlignment="1"/>
    <xf numFmtId="3" fontId="18" fillId="0" borderId="0" xfId="0" applyNumberFormat="1" applyFont="1" applyAlignment="1"/>
    <xf numFmtId="0" fontId="8" fillId="0" borderId="0" xfId="1" applyFont="1"/>
    <xf numFmtId="0" fontId="2" fillId="0" borderId="0" xfId="1" applyFont="1"/>
    <xf numFmtId="0" fontId="8" fillId="0" borderId="0" xfId="1" applyFont="1" applyAlignment="1">
      <alignment horizontal="left"/>
    </xf>
    <xf numFmtId="0" fontId="4" fillId="0" borderId="1" xfId="1" applyFont="1" applyBorder="1"/>
    <xf numFmtId="0" fontId="8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/>
    </xf>
    <xf numFmtId="37" fontId="8" fillId="4" borderId="5" xfId="1" applyNumberFormat="1" applyFont="1" applyFill="1" applyBorder="1" applyAlignment="1" applyProtection="1">
      <alignment horizontal="center"/>
    </xf>
    <xf numFmtId="37" fontId="8" fillId="0" borderId="5" xfId="1" applyNumberFormat="1" applyFont="1" applyBorder="1" applyAlignment="1" applyProtection="1">
      <alignment horizontal="center"/>
    </xf>
    <xf numFmtId="37" fontId="8" fillId="5" borderId="5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/>
    <xf numFmtId="3" fontId="18" fillId="0" borderId="0" xfId="1" applyNumberFormat="1" applyFont="1" applyAlignment="1"/>
    <xf numFmtId="0" fontId="18" fillId="0" borderId="0" xfId="1" applyFont="1" applyFill="1" applyBorder="1" applyAlignment="1"/>
    <xf numFmtId="0" fontId="18" fillId="0" borderId="0" xfId="1" applyFont="1" applyAlignment="1"/>
    <xf numFmtId="0" fontId="19" fillId="0" borderId="0" xfId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8" fillId="0" borderId="0" xfId="1"/>
    <xf numFmtId="3" fontId="18" fillId="0" borderId="0" xfId="1" applyNumberFormat="1" applyFont="1" applyAlignment="1">
      <alignment horizontal="right"/>
    </xf>
    <xf numFmtId="0" fontId="8" fillId="0" borderId="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37" fontId="8" fillId="0" borderId="0" xfId="1" applyNumberFormat="1" applyFont="1" applyProtection="1"/>
    <xf numFmtId="0" fontId="6" fillId="0" borderId="0" xfId="1" applyFont="1" applyAlignment="1">
      <alignment horizontal="left"/>
    </xf>
    <xf numFmtId="37" fontId="2" fillId="0" borderId="7" xfId="1" applyNumberFormat="1" applyFont="1" applyBorder="1" applyAlignment="1" applyProtection="1">
      <alignment horizontal="center" vertical="center"/>
    </xf>
    <xf numFmtId="37" fontId="8" fillId="0" borderId="0" xfId="1" applyNumberFormat="1" applyFont="1" applyAlignment="1" applyProtection="1">
      <alignment horizont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/>
    <xf numFmtId="3" fontId="0" fillId="0" borderId="0" xfId="0" applyNumberFormat="1" applyFont="1" applyFill="1" applyAlignment="1"/>
    <xf numFmtId="0" fontId="0" fillId="0" borderId="14" xfId="0" applyBorder="1" applyAlignment="1">
      <alignment horizontal="left"/>
    </xf>
    <xf numFmtId="0" fontId="0" fillId="0" borderId="14" xfId="0" applyBorder="1"/>
    <xf numFmtId="0" fontId="8" fillId="0" borderId="0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37" fontId="8" fillId="4" borderId="5" xfId="0" applyNumberFormat="1" applyFont="1" applyFill="1" applyBorder="1" applyAlignment="1" applyProtection="1">
      <alignment horizontal="right"/>
    </xf>
    <xf numFmtId="37" fontId="8" fillId="2" borderId="5" xfId="0" applyNumberFormat="1" applyFont="1" applyFill="1" applyBorder="1" applyAlignment="1" applyProtection="1">
      <alignment horizontal="right"/>
    </xf>
    <xf numFmtId="37" fontId="8" fillId="5" borderId="5" xfId="0" applyNumberFormat="1" applyFont="1" applyFill="1" applyBorder="1" applyAlignment="1" applyProtection="1">
      <alignment horizontal="right"/>
    </xf>
    <xf numFmtId="37" fontId="8" fillId="0" borderId="0" xfId="0" applyNumberFormat="1" applyFont="1" applyBorder="1" applyAlignment="1">
      <alignment horizontal="right"/>
    </xf>
    <xf numFmtId="0" fontId="2" fillId="0" borderId="6" xfId="1" applyFont="1" applyBorder="1" applyAlignment="1">
      <alignment horizontal="center" vertical="center"/>
    </xf>
    <xf numFmtId="37" fontId="2" fillId="0" borderId="6" xfId="1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7" fontId="8" fillId="0" borderId="0" xfId="0" applyNumberFormat="1" applyFont="1"/>
    <xf numFmtId="37" fontId="8" fillId="0" borderId="0" xfId="1" applyNumberFormat="1" applyFont="1" applyBorder="1" applyAlignment="1" applyProtection="1">
      <alignment horizontal="center" vertical="center"/>
    </xf>
    <xf numFmtId="37" fontId="8" fillId="0" borderId="0" xfId="0" applyNumberFormat="1" applyFont="1" applyBorder="1" applyAlignment="1" applyProtection="1">
      <alignment horizontal="center" vertical="center"/>
    </xf>
    <xf numFmtId="37" fontId="20" fillId="4" borderId="5" xfId="0" applyNumberFormat="1" applyFont="1" applyFill="1" applyBorder="1" applyAlignment="1" applyProtection="1">
      <alignment horizontal="center"/>
    </xf>
    <xf numFmtId="37" fontId="20" fillId="5" borderId="5" xfId="0" applyNumberFormat="1" applyFont="1" applyFill="1" applyBorder="1" applyAlignment="1" applyProtection="1">
      <alignment horizontal="center"/>
    </xf>
    <xf numFmtId="37" fontId="20" fillId="2" borderId="5" xfId="0" applyNumberFormat="1" applyFont="1" applyFill="1" applyBorder="1" applyAlignment="1" applyProtection="1">
      <alignment horizontal="center"/>
    </xf>
    <xf numFmtId="37" fontId="20" fillId="0" borderId="16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right"/>
    </xf>
    <xf numFmtId="37" fontId="20" fillId="4" borderId="5" xfId="0" applyNumberFormat="1" applyFont="1" applyFill="1" applyBorder="1" applyAlignment="1" applyProtection="1">
      <alignment horizontal="right"/>
    </xf>
    <xf numFmtId="37" fontId="20" fillId="5" borderId="5" xfId="0" applyNumberFormat="1" applyFont="1" applyFill="1" applyBorder="1" applyAlignment="1" applyProtection="1">
      <alignment horizontal="right"/>
    </xf>
    <xf numFmtId="37" fontId="20" fillId="2" borderId="5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  <pageSetUpPr fitToPage="1"/>
  </sheetPr>
  <dimension ref="A1:IV7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43" customWidth="1"/>
    <col min="2" max="2" width="13.6328125" style="40" customWidth="1"/>
    <col min="3" max="4" width="13.81640625" style="40" customWidth="1"/>
    <col min="5" max="6" width="12.6328125" style="40" customWidth="1"/>
    <col min="7" max="7" width="12.81640625" style="40" customWidth="1"/>
    <col min="8" max="16384" width="11.81640625" style="40"/>
  </cols>
  <sheetData>
    <row r="1" spans="1:256" ht="22.8" x14ac:dyDescent="0.4">
      <c r="A1" s="3" t="s">
        <v>80</v>
      </c>
      <c r="B1" s="49"/>
      <c r="D1" s="49"/>
      <c r="F1" s="50" t="s">
        <v>66</v>
      </c>
      <c r="I1" s="48"/>
    </row>
    <row r="2" spans="1:256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48"/>
      <c r="G3" s="48"/>
      <c r="I3" s="48"/>
    </row>
    <row r="4" spans="1:256" ht="22.2" customHeight="1" thickBot="1" x14ac:dyDescent="0.35">
      <c r="B4" s="51" t="s">
        <v>0</v>
      </c>
      <c r="C4" s="52"/>
      <c r="D4" s="53" t="s">
        <v>1</v>
      </c>
      <c r="E4" s="52"/>
      <c r="F4" s="53" t="s">
        <v>2</v>
      </c>
      <c r="G4" s="52"/>
    </row>
    <row r="5" spans="1:256" ht="16.2" thickBot="1" x14ac:dyDescent="0.3">
      <c r="A5" s="54" t="s">
        <v>3</v>
      </c>
      <c r="B5" s="55" t="s">
        <v>4</v>
      </c>
      <c r="C5" s="55" t="s">
        <v>5</v>
      </c>
      <c r="D5" s="55" t="s">
        <v>4</v>
      </c>
      <c r="E5" s="55" t="s">
        <v>5</v>
      </c>
      <c r="F5" s="55" t="s">
        <v>4</v>
      </c>
      <c r="G5" s="55" t="s">
        <v>5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" customHeight="1" x14ac:dyDescent="0.25">
      <c r="A6" s="37" t="s">
        <v>6</v>
      </c>
      <c r="B6" s="123">
        <v>13980</v>
      </c>
      <c r="C6" s="23">
        <f t="shared" ref="C6:C54" si="0">B6</f>
        <v>13980</v>
      </c>
      <c r="D6" s="60"/>
      <c r="E6" s="23">
        <f t="shared" ref="E6:E39" si="1">D6</f>
        <v>0</v>
      </c>
      <c r="F6" s="124"/>
      <c r="G6" s="23">
        <f t="shared" ref="G6:G54" si="2">+F6</f>
        <v>0</v>
      </c>
    </row>
    <row r="7" spans="1:256" ht="12" customHeight="1" x14ac:dyDescent="0.25">
      <c r="A7" s="37" t="s">
        <v>64</v>
      </c>
      <c r="B7" s="59"/>
      <c r="C7" s="23">
        <f t="shared" si="0"/>
        <v>0</v>
      </c>
      <c r="D7" s="60"/>
      <c r="E7" s="23">
        <f t="shared" si="1"/>
        <v>0</v>
      </c>
      <c r="F7" s="124"/>
      <c r="G7" s="23">
        <f t="shared" si="2"/>
        <v>0</v>
      </c>
    </row>
    <row r="8" spans="1:256" ht="12" customHeight="1" x14ac:dyDescent="0.25">
      <c r="A8" s="37" t="s">
        <v>7</v>
      </c>
      <c r="B8" s="123">
        <v>9710</v>
      </c>
      <c r="C8" s="23">
        <f t="shared" si="0"/>
        <v>9710</v>
      </c>
      <c r="D8" s="60"/>
      <c r="E8" s="23">
        <f t="shared" si="1"/>
        <v>0</v>
      </c>
      <c r="F8" s="124"/>
      <c r="G8" s="23">
        <f t="shared" si="2"/>
        <v>0</v>
      </c>
    </row>
    <row r="9" spans="1:256" ht="12" customHeight="1" x14ac:dyDescent="0.25">
      <c r="A9" s="37" t="s">
        <v>8</v>
      </c>
      <c r="B9" s="123"/>
      <c r="C9" s="23">
        <f t="shared" si="0"/>
        <v>0</v>
      </c>
      <c r="D9" s="60"/>
      <c r="E9" s="23">
        <f t="shared" si="1"/>
        <v>0</v>
      </c>
      <c r="F9" s="124"/>
      <c r="G9" s="23">
        <f t="shared" si="2"/>
        <v>0</v>
      </c>
    </row>
    <row r="10" spans="1:256" ht="12" customHeight="1" x14ac:dyDescent="0.25">
      <c r="A10" s="67" t="s">
        <v>52</v>
      </c>
      <c r="B10" s="123">
        <v>237445</v>
      </c>
      <c r="C10" s="23">
        <f>B10</f>
        <v>237445</v>
      </c>
      <c r="D10" s="125">
        <v>504</v>
      </c>
      <c r="E10" s="23">
        <f>D10</f>
        <v>504</v>
      </c>
      <c r="F10" s="124">
        <v>10203</v>
      </c>
      <c r="G10" s="66">
        <f>+F10</f>
        <v>10203</v>
      </c>
    </row>
    <row r="11" spans="1:256" ht="12" customHeight="1" x14ac:dyDescent="0.25">
      <c r="A11" s="37" t="s">
        <v>9</v>
      </c>
      <c r="B11" s="123">
        <v>113889</v>
      </c>
      <c r="C11" s="23">
        <f t="shared" si="0"/>
        <v>113889</v>
      </c>
      <c r="D11" s="125"/>
      <c r="E11" s="23">
        <f t="shared" si="1"/>
        <v>0</v>
      </c>
      <c r="F11" s="124"/>
      <c r="G11" s="23">
        <f t="shared" si="2"/>
        <v>0</v>
      </c>
    </row>
    <row r="12" spans="1:256" ht="12" customHeight="1" x14ac:dyDescent="0.25">
      <c r="A12" s="37" t="s">
        <v>10</v>
      </c>
      <c r="B12" s="123"/>
      <c r="C12" s="23">
        <f t="shared" si="0"/>
        <v>0</v>
      </c>
      <c r="D12" s="125"/>
      <c r="E12" s="23">
        <f t="shared" si="1"/>
        <v>0</v>
      </c>
      <c r="F12" s="124"/>
      <c r="G12" s="23">
        <f t="shared" si="2"/>
        <v>0</v>
      </c>
    </row>
    <row r="13" spans="1:256" ht="12" customHeight="1" x14ac:dyDescent="0.25">
      <c r="A13" s="37" t="s">
        <v>11</v>
      </c>
      <c r="B13" s="123"/>
      <c r="C13" s="23">
        <f t="shared" si="0"/>
        <v>0</v>
      </c>
      <c r="D13" s="125"/>
      <c r="E13" s="23">
        <f t="shared" si="1"/>
        <v>0</v>
      </c>
      <c r="F13" s="124"/>
      <c r="G13" s="23">
        <f t="shared" si="2"/>
        <v>0</v>
      </c>
    </row>
    <row r="14" spans="1:256" ht="12" customHeight="1" x14ac:dyDescent="0.25">
      <c r="A14" s="37" t="s">
        <v>12</v>
      </c>
      <c r="B14" s="123"/>
      <c r="C14" s="23">
        <f t="shared" si="0"/>
        <v>0</v>
      </c>
      <c r="D14" s="125"/>
      <c r="E14" s="23">
        <f t="shared" si="1"/>
        <v>0</v>
      </c>
      <c r="F14" s="124"/>
      <c r="G14" s="23">
        <f t="shared" si="2"/>
        <v>0</v>
      </c>
    </row>
    <row r="15" spans="1:256" ht="12" customHeight="1" x14ac:dyDescent="0.25">
      <c r="A15" s="37" t="s">
        <v>13</v>
      </c>
      <c r="B15" s="123">
        <v>26508</v>
      </c>
      <c r="C15" s="23">
        <f t="shared" si="0"/>
        <v>26508</v>
      </c>
      <c r="D15" s="125"/>
      <c r="E15" s="23">
        <f t="shared" si="1"/>
        <v>0</v>
      </c>
      <c r="F15" s="124"/>
      <c r="G15" s="23">
        <f t="shared" si="2"/>
        <v>0</v>
      </c>
    </row>
    <row r="16" spans="1:256" ht="12" customHeight="1" x14ac:dyDescent="0.25">
      <c r="A16" s="37" t="s">
        <v>78</v>
      </c>
      <c r="B16" s="123"/>
      <c r="C16" s="23">
        <f t="shared" si="0"/>
        <v>0</v>
      </c>
      <c r="D16" s="125"/>
      <c r="E16" s="23">
        <f t="shared" si="1"/>
        <v>0</v>
      </c>
      <c r="F16" s="124"/>
      <c r="G16" s="23">
        <f t="shared" si="2"/>
        <v>0</v>
      </c>
    </row>
    <row r="17" spans="1:7" ht="12" customHeight="1" x14ac:dyDescent="0.25">
      <c r="A17" s="37" t="s">
        <v>14</v>
      </c>
      <c r="B17" s="123"/>
      <c r="C17" s="23">
        <f t="shared" si="0"/>
        <v>0</v>
      </c>
      <c r="D17" s="125"/>
      <c r="E17" s="23">
        <f t="shared" si="1"/>
        <v>0</v>
      </c>
      <c r="F17" s="124"/>
      <c r="G17" s="23">
        <f t="shared" si="2"/>
        <v>0</v>
      </c>
    </row>
    <row r="18" spans="1:7" ht="12" customHeight="1" x14ac:dyDescent="0.25">
      <c r="A18" s="37" t="s">
        <v>15</v>
      </c>
      <c r="B18" s="123">
        <v>418291</v>
      </c>
      <c r="C18" s="23">
        <f>B18</f>
        <v>418291</v>
      </c>
      <c r="D18" s="125">
        <v>5076</v>
      </c>
      <c r="E18" s="23">
        <f t="shared" si="1"/>
        <v>5076</v>
      </c>
      <c r="F18" s="124"/>
      <c r="G18" s="23">
        <f t="shared" si="2"/>
        <v>0</v>
      </c>
    </row>
    <row r="19" spans="1:7" ht="12" customHeight="1" x14ac:dyDescent="0.25">
      <c r="A19" s="37" t="s">
        <v>16</v>
      </c>
      <c r="B19" s="123">
        <v>23707</v>
      </c>
      <c r="C19" s="23">
        <f t="shared" si="0"/>
        <v>23707</v>
      </c>
      <c r="D19" s="125">
        <v>357</v>
      </c>
      <c r="E19" s="23">
        <f t="shared" si="1"/>
        <v>357</v>
      </c>
      <c r="F19" s="124"/>
      <c r="G19" s="23">
        <f t="shared" si="2"/>
        <v>0</v>
      </c>
    </row>
    <row r="20" spans="1:7" ht="12" customHeight="1" x14ac:dyDescent="0.25">
      <c r="A20" s="37" t="s">
        <v>17</v>
      </c>
      <c r="B20" s="123">
        <v>24646</v>
      </c>
      <c r="C20" s="23">
        <f t="shared" si="0"/>
        <v>24646</v>
      </c>
      <c r="D20" s="125">
        <v>1330</v>
      </c>
      <c r="E20" s="23">
        <f t="shared" si="1"/>
        <v>1330</v>
      </c>
      <c r="F20" s="124"/>
      <c r="G20" s="23">
        <f t="shared" si="2"/>
        <v>0</v>
      </c>
    </row>
    <row r="21" spans="1:7" ht="12" customHeight="1" x14ac:dyDescent="0.25">
      <c r="A21" s="37" t="s">
        <v>18</v>
      </c>
      <c r="B21" s="123">
        <v>6900</v>
      </c>
      <c r="C21" s="23">
        <f t="shared" si="0"/>
        <v>6900</v>
      </c>
      <c r="D21" s="125">
        <v>192</v>
      </c>
      <c r="E21" s="23">
        <f t="shared" si="1"/>
        <v>192</v>
      </c>
      <c r="F21" s="124"/>
      <c r="G21" s="23">
        <f t="shared" si="2"/>
        <v>0</v>
      </c>
    </row>
    <row r="22" spans="1:7" ht="12" customHeight="1" x14ac:dyDescent="0.25">
      <c r="A22" s="37" t="s">
        <v>19</v>
      </c>
      <c r="B22" s="123"/>
      <c r="C22" s="23">
        <f t="shared" si="0"/>
        <v>0</v>
      </c>
      <c r="D22" s="125"/>
      <c r="E22" s="23">
        <f t="shared" si="1"/>
        <v>0</v>
      </c>
      <c r="F22" s="124"/>
      <c r="G22" s="23">
        <f t="shared" si="2"/>
        <v>0</v>
      </c>
    </row>
    <row r="23" spans="1:7" ht="12" customHeight="1" x14ac:dyDescent="0.25">
      <c r="A23" s="37" t="s">
        <v>20</v>
      </c>
      <c r="B23" s="123"/>
      <c r="C23" s="23">
        <f t="shared" si="0"/>
        <v>0</v>
      </c>
      <c r="D23" s="125"/>
      <c r="E23" s="23">
        <f t="shared" si="1"/>
        <v>0</v>
      </c>
      <c r="F23" s="124"/>
      <c r="G23" s="23">
        <f t="shared" si="2"/>
        <v>0</v>
      </c>
    </row>
    <row r="24" spans="1:7" ht="12" customHeight="1" x14ac:dyDescent="0.25">
      <c r="A24" s="37" t="s">
        <v>21</v>
      </c>
      <c r="B24" s="123"/>
      <c r="C24" s="23">
        <f t="shared" si="0"/>
        <v>0</v>
      </c>
      <c r="D24" s="125"/>
      <c r="E24" s="23">
        <f t="shared" si="1"/>
        <v>0</v>
      </c>
      <c r="F24" s="124"/>
      <c r="G24" s="23">
        <f t="shared" si="2"/>
        <v>0</v>
      </c>
    </row>
    <row r="25" spans="1:7" ht="12" customHeight="1" x14ac:dyDescent="0.25">
      <c r="A25" s="37" t="s">
        <v>22</v>
      </c>
      <c r="B25" s="123"/>
      <c r="C25" s="23">
        <f t="shared" si="0"/>
        <v>0</v>
      </c>
      <c r="D25" s="125"/>
      <c r="E25" s="23">
        <f t="shared" si="1"/>
        <v>0</v>
      </c>
      <c r="F25" s="124"/>
      <c r="G25" s="23">
        <f t="shared" si="2"/>
        <v>0</v>
      </c>
    </row>
    <row r="26" spans="1:7" ht="12" customHeight="1" x14ac:dyDescent="0.25">
      <c r="A26" s="37" t="s">
        <v>23</v>
      </c>
      <c r="B26" s="123">
        <v>570</v>
      </c>
      <c r="C26" s="23">
        <f t="shared" si="0"/>
        <v>570</v>
      </c>
      <c r="D26" s="125"/>
      <c r="E26" s="23">
        <f>D26</f>
        <v>0</v>
      </c>
      <c r="F26" s="124"/>
      <c r="G26" s="23">
        <f t="shared" si="2"/>
        <v>0</v>
      </c>
    </row>
    <row r="27" spans="1:7" ht="12" customHeight="1" x14ac:dyDescent="0.25">
      <c r="A27" s="37" t="s">
        <v>24</v>
      </c>
      <c r="B27" s="123">
        <v>297751</v>
      </c>
      <c r="C27" s="23">
        <f t="shared" si="0"/>
        <v>297751</v>
      </c>
      <c r="D27" s="125">
        <v>2912</v>
      </c>
      <c r="E27" s="23">
        <f t="shared" si="1"/>
        <v>2912</v>
      </c>
      <c r="F27" s="124"/>
      <c r="G27" s="23">
        <f t="shared" si="2"/>
        <v>0</v>
      </c>
    </row>
    <row r="28" spans="1:7" ht="12" customHeight="1" x14ac:dyDescent="0.25">
      <c r="A28" s="37" t="s">
        <v>25</v>
      </c>
      <c r="B28" s="123">
        <v>81720</v>
      </c>
      <c r="C28" s="23">
        <f t="shared" si="0"/>
        <v>81720</v>
      </c>
      <c r="D28" s="125"/>
      <c r="E28" s="23">
        <f t="shared" si="1"/>
        <v>0</v>
      </c>
      <c r="F28" s="124"/>
      <c r="G28" s="23">
        <f t="shared" si="2"/>
        <v>0</v>
      </c>
    </row>
    <row r="29" spans="1:7" ht="12" customHeight="1" x14ac:dyDescent="0.25">
      <c r="A29" s="37" t="s">
        <v>26</v>
      </c>
      <c r="B29" s="123">
        <v>365446</v>
      </c>
      <c r="C29" s="23">
        <f t="shared" si="0"/>
        <v>365446</v>
      </c>
      <c r="D29" s="125">
        <v>1304</v>
      </c>
      <c r="E29" s="23">
        <f t="shared" si="1"/>
        <v>1304</v>
      </c>
      <c r="F29" s="124"/>
      <c r="G29" s="23">
        <f t="shared" si="2"/>
        <v>0</v>
      </c>
    </row>
    <row r="30" spans="1:7" ht="12" customHeight="1" x14ac:dyDescent="0.25">
      <c r="A30" s="37" t="s">
        <v>27</v>
      </c>
      <c r="B30" s="123">
        <v>12078</v>
      </c>
      <c r="C30" s="23">
        <f t="shared" si="0"/>
        <v>12078</v>
      </c>
      <c r="D30" s="125"/>
      <c r="E30" s="23">
        <f t="shared" si="1"/>
        <v>0</v>
      </c>
      <c r="F30" s="124"/>
      <c r="G30" s="23">
        <f t="shared" si="2"/>
        <v>0</v>
      </c>
    </row>
    <row r="31" spans="1:7" ht="12" customHeight="1" x14ac:dyDescent="0.25">
      <c r="A31" s="37" t="s">
        <v>28</v>
      </c>
      <c r="B31" s="123">
        <v>302572</v>
      </c>
      <c r="C31" s="23">
        <f t="shared" si="0"/>
        <v>302572</v>
      </c>
      <c r="D31" s="125">
        <v>3771</v>
      </c>
      <c r="E31" s="23">
        <f t="shared" si="1"/>
        <v>3771</v>
      </c>
      <c r="F31" s="124"/>
      <c r="G31" s="23">
        <f t="shared" si="2"/>
        <v>0</v>
      </c>
    </row>
    <row r="32" spans="1:7" ht="12" customHeight="1" x14ac:dyDescent="0.25">
      <c r="A32" s="37" t="s">
        <v>29</v>
      </c>
      <c r="B32" s="123"/>
      <c r="C32" s="23">
        <f t="shared" si="0"/>
        <v>0</v>
      </c>
      <c r="D32" s="125"/>
      <c r="E32" s="23">
        <f t="shared" si="1"/>
        <v>0</v>
      </c>
      <c r="F32" s="124"/>
      <c r="G32" s="23">
        <f t="shared" si="2"/>
        <v>0</v>
      </c>
    </row>
    <row r="33" spans="1:7" ht="12" customHeight="1" x14ac:dyDescent="0.25">
      <c r="A33" s="37" t="s">
        <v>30</v>
      </c>
      <c r="B33" s="123"/>
      <c r="C33" s="23">
        <f t="shared" si="0"/>
        <v>0</v>
      </c>
      <c r="D33" s="125"/>
      <c r="E33" s="23">
        <f t="shared" si="1"/>
        <v>0</v>
      </c>
      <c r="F33" s="124"/>
      <c r="G33" s="23">
        <f t="shared" si="2"/>
        <v>0</v>
      </c>
    </row>
    <row r="34" spans="1:7" ht="12" customHeight="1" x14ac:dyDescent="0.25">
      <c r="A34" s="37" t="s">
        <v>31</v>
      </c>
      <c r="B34" s="123"/>
      <c r="C34" s="23">
        <f t="shared" si="0"/>
        <v>0</v>
      </c>
      <c r="D34" s="125"/>
      <c r="E34" s="23">
        <f t="shared" si="1"/>
        <v>0</v>
      </c>
      <c r="F34" s="124"/>
      <c r="G34" s="23">
        <f t="shared" si="2"/>
        <v>0</v>
      </c>
    </row>
    <row r="35" spans="1:7" ht="12" customHeight="1" x14ac:dyDescent="0.25">
      <c r="A35" s="37" t="s">
        <v>32</v>
      </c>
      <c r="B35" s="123"/>
      <c r="C35" s="23">
        <f t="shared" si="0"/>
        <v>0</v>
      </c>
      <c r="D35" s="125"/>
      <c r="E35" s="23">
        <f t="shared" si="1"/>
        <v>0</v>
      </c>
      <c r="F35" s="124"/>
      <c r="G35" s="23">
        <f t="shared" si="2"/>
        <v>0</v>
      </c>
    </row>
    <row r="36" spans="1:7" ht="12" customHeight="1" x14ac:dyDescent="0.25">
      <c r="A36" s="37" t="s">
        <v>33</v>
      </c>
      <c r="B36" s="123"/>
      <c r="C36" s="23">
        <f t="shared" si="0"/>
        <v>0</v>
      </c>
      <c r="D36" s="125"/>
      <c r="E36" s="23">
        <f t="shared" si="1"/>
        <v>0</v>
      </c>
      <c r="F36" s="124"/>
      <c r="G36" s="23">
        <f t="shared" si="2"/>
        <v>0</v>
      </c>
    </row>
    <row r="37" spans="1:7" ht="12" customHeight="1" x14ac:dyDescent="0.25">
      <c r="A37" s="37" t="s">
        <v>34</v>
      </c>
      <c r="B37" s="123">
        <v>95548</v>
      </c>
      <c r="C37" s="23">
        <f t="shared" si="0"/>
        <v>95548</v>
      </c>
      <c r="D37" s="125"/>
      <c r="E37" s="23">
        <f t="shared" si="1"/>
        <v>0</v>
      </c>
      <c r="F37" s="124"/>
      <c r="G37" s="23">
        <f t="shared" si="2"/>
        <v>0</v>
      </c>
    </row>
    <row r="38" spans="1:7" ht="12" customHeight="1" x14ac:dyDescent="0.25">
      <c r="A38" s="37" t="s">
        <v>35</v>
      </c>
      <c r="B38" s="123">
        <v>33182</v>
      </c>
      <c r="C38" s="23">
        <f t="shared" si="0"/>
        <v>33182</v>
      </c>
      <c r="D38" s="125">
        <v>1135</v>
      </c>
      <c r="E38" s="23">
        <f t="shared" si="1"/>
        <v>1135</v>
      </c>
      <c r="F38" s="124"/>
      <c r="G38" s="23">
        <f t="shared" si="2"/>
        <v>0</v>
      </c>
    </row>
    <row r="39" spans="1:7" ht="12" customHeight="1" x14ac:dyDescent="0.25">
      <c r="A39" s="37" t="s">
        <v>36</v>
      </c>
      <c r="B39" s="123">
        <v>11200</v>
      </c>
      <c r="C39" s="23">
        <f t="shared" si="0"/>
        <v>11200</v>
      </c>
      <c r="D39" s="125">
        <v>961</v>
      </c>
      <c r="E39" s="23">
        <f t="shared" si="1"/>
        <v>961</v>
      </c>
      <c r="F39" s="124"/>
      <c r="G39" s="23">
        <f t="shared" si="2"/>
        <v>0</v>
      </c>
    </row>
    <row r="40" spans="1:7" ht="12" customHeight="1" x14ac:dyDescent="0.25">
      <c r="A40" s="37" t="s">
        <v>37</v>
      </c>
      <c r="B40" s="123">
        <v>215093</v>
      </c>
      <c r="C40" s="23">
        <f t="shared" si="0"/>
        <v>215093</v>
      </c>
      <c r="D40" s="125"/>
      <c r="E40" s="23">
        <f t="shared" ref="E40:E54" si="3">D40</f>
        <v>0</v>
      </c>
      <c r="F40" s="124"/>
      <c r="G40" s="23">
        <f t="shared" si="2"/>
        <v>0</v>
      </c>
    </row>
    <row r="41" spans="1:7" ht="12" customHeight="1" x14ac:dyDescent="0.25">
      <c r="A41" s="37" t="s">
        <v>38</v>
      </c>
      <c r="B41" s="123"/>
      <c r="C41" s="23">
        <f t="shared" si="0"/>
        <v>0</v>
      </c>
      <c r="D41" s="125"/>
      <c r="E41" s="23">
        <f t="shared" si="3"/>
        <v>0</v>
      </c>
      <c r="F41" s="124"/>
      <c r="G41" s="23">
        <f t="shared" si="2"/>
        <v>0</v>
      </c>
    </row>
    <row r="42" spans="1:7" ht="12" customHeight="1" x14ac:dyDescent="0.25">
      <c r="A42" s="37" t="s">
        <v>39</v>
      </c>
      <c r="B42" s="123">
        <v>102</v>
      </c>
      <c r="C42" s="23">
        <f t="shared" si="0"/>
        <v>102</v>
      </c>
      <c r="D42" s="125"/>
      <c r="E42" s="23">
        <f t="shared" si="3"/>
        <v>0</v>
      </c>
      <c r="F42" s="124"/>
      <c r="G42" s="23">
        <f t="shared" si="2"/>
        <v>0</v>
      </c>
    </row>
    <row r="43" spans="1:7" ht="12" customHeight="1" x14ac:dyDescent="0.25">
      <c r="A43" s="37" t="s">
        <v>40</v>
      </c>
      <c r="B43" s="123"/>
      <c r="C43" s="23">
        <f t="shared" si="0"/>
        <v>0</v>
      </c>
      <c r="D43" s="125"/>
      <c r="E43" s="23">
        <f t="shared" si="3"/>
        <v>0</v>
      </c>
      <c r="F43" s="124"/>
      <c r="G43" s="23">
        <f t="shared" si="2"/>
        <v>0</v>
      </c>
    </row>
    <row r="44" spans="1:7" ht="12" customHeight="1" x14ac:dyDescent="0.25">
      <c r="A44" s="37" t="s">
        <v>41</v>
      </c>
      <c r="B44" s="123">
        <v>10581</v>
      </c>
      <c r="C44" s="23">
        <f t="shared" si="0"/>
        <v>10581</v>
      </c>
      <c r="D44" s="125"/>
      <c r="E44" s="23">
        <f t="shared" si="3"/>
        <v>0</v>
      </c>
      <c r="F44" s="124"/>
      <c r="G44" s="23">
        <f t="shared" si="2"/>
        <v>0</v>
      </c>
    </row>
    <row r="45" spans="1:7" ht="12" customHeight="1" x14ac:dyDescent="0.25">
      <c r="A45" s="37" t="s">
        <v>42</v>
      </c>
      <c r="B45" s="123">
        <v>109174</v>
      </c>
      <c r="C45" s="23">
        <f t="shared" si="0"/>
        <v>109174</v>
      </c>
      <c r="D45" s="125">
        <v>625</v>
      </c>
      <c r="E45" s="23">
        <f>D45</f>
        <v>625</v>
      </c>
      <c r="F45" s="124"/>
      <c r="G45" s="23">
        <f t="shared" si="2"/>
        <v>0</v>
      </c>
    </row>
    <row r="46" spans="1:7" ht="12" customHeight="1" x14ac:dyDescent="0.25">
      <c r="A46" s="37" t="s">
        <v>43</v>
      </c>
      <c r="B46" s="123"/>
      <c r="C46" s="23">
        <f t="shared" si="0"/>
        <v>0</v>
      </c>
      <c r="D46" s="125"/>
      <c r="E46" s="23">
        <f t="shared" si="3"/>
        <v>0</v>
      </c>
      <c r="F46" s="124"/>
      <c r="G46" s="23">
        <f t="shared" si="2"/>
        <v>0</v>
      </c>
    </row>
    <row r="47" spans="1:7" ht="12" customHeight="1" x14ac:dyDescent="0.25">
      <c r="A47" s="37" t="s">
        <v>44</v>
      </c>
      <c r="B47" s="123">
        <v>68061</v>
      </c>
      <c r="C47" s="23">
        <f t="shared" si="0"/>
        <v>68061</v>
      </c>
      <c r="D47" s="125"/>
      <c r="E47" s="23">
        <f t="shared" si="3"/>
        <v>0</v>
      </c>
      <c r="F47" s="124"/>
      <c r="G47" s="23">
        <f t="shared" si="2"/>
        <v>0</v>
      </c>
    </row>
    <row r="48" spans="1:7" ht="12" customHeight="1" x14ac:dyDescent="0.25">
      <c r="A48" s="37" t="s">
        <v>45</v>
      </c>
      <c r="B48" s="123"/>
      <c r="C48" s="23">
        <f t="shared" si="0"/>
        <v>0</v>
      </c>
      <c r="D48" s="125"/>
      <c r="E48" s="23">
        <f t="shared" si="3"/>
        <v>0</v>
      </c>
      <c r="F48" s="124">
        <v>1407</v>
      </c>
      <c r="G48" s="23">
        <f t="shared" si="2"/>
        <v>1407</v>
      </c>
    </row>
    <row r="49" spans="1:256" ht="12" customHeight="1" x14ac:dyDescent="0.25">
      <c r="A49" s="37" t="s">
        <v>46</v>
      </c>
      <c r="B49" s="123"/>
      <c r="C49" s="23">
        <f t="shared" si="0"/>
        <v>0</v>
      </c>
      <c r="D49" s="125"/>
      <c r="E49" s="23">
        <f t="shared" si="3"/>
        <v>0</v>
      </c>
      <c r="F49" s="124"/>
      <c r="G49" s="23">
        <f t="shared" si="2"/>
        <v>0</v>
      </c>
    </row>
    <row r="50" spans="1:256" ht="12" customHeight="1" x14ac:dyDescent="0.25">
      <c r="A50" s="37" t="s">
        <v>47</v>
      </c>
      <c r="B50" s="123">
        <v>4</v>
      </c>
      <c r="C50" s="23">
        <f t="shared" si="0"/>
        <v>4</v>
      </c>
      <c r="D50" s="125"/>
      <c r="E50" s="23">
        <f t="shared" si="3"/>
        <v>0</v>
      </c>
      <c r="F50" s="124"/>
      <c r="G50" s="23">
        <f t="shared" si="2"/>
        <v>0</v>
      </c>
    </row>
    <row r="51" spans="1:256" ht="12" customHeight="1" x14ac:dyDescent="0.25">
      <c r="A51" s="37" t="s">
        <v>48</v>
      </c>
      <c r="B51" s="123"/>
      <c r="C51" s="23">
        <f t="shared" si="0"/>
        <v>0</v>
      </c>
      <c r="D51" s="125"/>
      <c r="E51" s="23">
        <f t="shared" si="3"/>
        <v>0</v>
      </c>
      <c r="F51" s="124"/>
      <c r="G51" s="23">
        <f t="shared" si="2"/>
        <v>0</v>
      </c>
    </row>
    <row r="52" spans="1:256" ht="12" customHeight="1" x14ac:dyDescent="0.25">
      <c r="A52" s="37" t="s">
        <v>49</v>
      </c>
      <c r="B52" s="123"/>
      <c r="C52" s="23">
        <f t="shared" si="0"/>
        <v>0</v>
      </c>
      <c r="D52" s="125"/>
      <c r="E52" s="23">
        <f t="shared" si="3"/>
        <v>0</v>
      </c>
      <c r="F52" s="124"/>
      <c r="G52" s="23">
        <f t="shared" si="2"/>
        <v>0</v>
      </c>
    </row>
    <row r="53" spans="1:256" ht="12" customHeight="1" x14ac:dyDescent="0.25">
      <c r="A53" s="37" t="s">
        <v>50</v>
      </c>
      <c r="B53" s="123">
        <v>34582</v>
      </c>
      <c r="C53" s="23">
        <f t="shared" si="0"/>
        <v>34582</v>
      </c>
      <c r="D53" s="125">
        <v>23</v>
      </c>
      <c r="E53" s="23">
        <f t="shared" si="3"/>
        <v>23</v>
      </c>
      <c r="F53" s="124">
        <v>3702</v>
      </c>
      <c r="G53" s="23">
        <f t="shared" si="2"/>
        <v>3702</v>
      </c>
    </row>
    <row r="54" spans="1:256" ht="12" customHeight="1" thickBot="1" x14ac:dyDescent="0.3">
      <c r="A54" s="37" t="s">
        <v>51</v>
      </c>
      <c r="B54" s="123">
        <v>47387</v>
      </c>
      <c r="C54" s="23">
        <f t="shared" si="0"/>
        <v>47387</v>
      </c>
      <c r="D54" s="125"/>
      <c r="E54" s="23">
        <f t="shared" si="3"/>
        <v>0</v>
      </c>
      <c r="F54" s="124"/>
      <c r="G54" s="23">
        <f t="shared" si="2"/>
        <v>0</v>
      </c>
    </row>
    <row r="55" spans="1:256" ht="26.1" customHeight="1" thickBot="1" x14ac:dyDescent="0.3">
      <c r="A55" s="38" t="s">
        <v>53</v>
      </c>
      <c r="B55" s="13">
        <f t="shared" ref="B55:G55" si="4">SUM(B6:B54)</f>
        <v>2560127</v>
      </c>
      <c r="C55" s="13">
        <f t="shared" si="4"/>
        <v>2560127</v>
      </c>
      <c r="D55" s="13">
        <f t="shared" si="4"/>
        <v>18190</v>
      </c>
      <c r="E55" s="13">
        <f t="shared" si="4"/>
        <v>18190</v>
      </c>
      <c r="F55" s="13">
        <f t="shared" si="4"/>
        <v>15312</v>
      </c>
      <c r="G55" s="13">
        <f t="shared" si="4"/>
        <v>15312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customFormat="1" x14ac:dyDescent="0.25"/>
    <row r="57" spans="1:256" ht="16.2" thickBot="1" x14ac:dyDescent="0.35">
      <c r="A57" s="41" t="s">
        <v>54</v>
      </c>
      <c r="B57" s="39"/>
      <c r="C57" s="121" t="s">
        <v>4</v>
      </c>
      <c r="D57" s="42" t="s">
        <v>5</v>
      </c>
      <c r="E57" s="39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 t="shared" ref="D58:D67" si="5">C58</f>
        <v>680</v>
      </c>
      <c r="E58" s="39"/>
      <c r="O58" s="82"/>
    </row>
    <row r="59" spans="1:256" ht="15.6" x14ac:dyDescent="0.3">
      <c r="A59" s="43" t="s">
        <v>56</v>
      </c>
      <c r="B59" s="24"/>
      <c r="C59" s="126">
        <v>6290</v>
      </c>
      <c r="D59" s="45">
        <f t="shared" si="5"/>
        <v>6290</v>
      </c>
      <c r="F59" s="2"/>
      <c r="G59" s="48"/>
      <c r="O59" s="82"/>
    </row>
    <row r="60" spans="1:256" ht="15.6" x14ac:dyDescent="0.3">
      <c r="A60" s="43" t="s">
        <v>57</v>
      </c>
      <c r="B60" s="24"/>
      <c r="C60" s="126">
        <v>0</v>
      </c>
      <c r="D60" s="45">
        <f t="shared" si="5"/>
        <v>0</v>
      </c>
      <c r="F60" s="2"/>
      <c r="G60" s="48"/>
      <c r="O60" s="82"/>
    </row>
    <row r="61" spans="1:256" ht="15.6" x14ac:dyDescent="0.3">
      <c r="A61" s="43" t="s">
        <v>58</v>
      </c>
      <c r="B61" s="24"/>
      <c r="C61" s="126">
        <v>0</v>
      </c>
      <c r="D61" s="45">
        <f t="shared" si="5"/>
        <v>0</v>
      </c>
      <c r="F61" s="2"/>
      <c r="G61" s="48"/>
      <c r="O61" s="77"/>
    </row>
    <row r="62" spans="1:256" ht="15.6" x14ac:dyDescent="0.3">
      <c r="A62" s="43" t="s">
        <v>59</v>
      </c>
      <c r="B62" s="24"/>
      <c r="C62" s="126">
        <v>35107</v>
      </c>
      <c r="D62" s="45">
        <f>C62</f>
        <v>35107</v>
      </c>
      <c r="O62" s="77"/>
    </row>
    <row r="63" spans="1:256" ht="15.6" x14ac:dyDescent="0.3">
      <c r="A63" s="43" t="s">
        <v>65</v>
      </c>
      <c r="B63" s="24"/>
      <c r="C63" s="126">
        <v>0</v>
      </c>
      <c r="D63" s="45">
        <f t="shared" si="5"/>
        <v>0</v>
      </c>
      <c r="O63" s="77"/>
    </row>
    <row r="64" spans="1:256" ht="15.6" x14ac:dyDescent="0.3">
      <c r="A64" s="43" t="s">
        <v>63</v>
      </c>
      <c r="B64" s="24"/>
      <c r="C64" s="126">
        <v>35939</v>
      </c>
      <c r="D64" s="45">
        <f t="shared" si="5"/>
        <v>35939</v>
      </c>
      <c r="O64" s="77"/>
    </row>
    <row r="65" spans="1:15" ht="15.6" x14ac:dyDescent="0.3">
      <c r="A65" s="43" t="s">
        <v>60</v>
      </c>
      <c r="C65" s="126">
        <v>0</v>
      </c>
      <c r="D65" s="45">
        <f t="shared" si="5"/>
        <v>0</v>
      </c>
      <c r="O65" s="77"/>
    </row>
    <row r="66" spans="1:15" ht="15.6" x14ac:dyDescent="0.3">
      <c r="A66" s="43" t="s">
        <v>61</v>
      </c>
      <c r="C66" s="126">
        <v>3823</v>
      </c>
      <c r="D66" s="45">
        <f t="shared" si="5"/>
        <v>3823</v>
      </c>
      <c r="O66" s="77"/>
    </row>
    <row r="67" spans="1:15" ht="15.6" x14ac:dyDescent="0.3">
      <c r="A67" s="43" t="s">
        <v>62</v>
      </c>
      <c r="C67" s="126">
        <v>0</v>
      </c>
      <c r="D67" s="45">
        <f t="shared" si="5"/>
        <v>0</v>
      </c>
      <c r="O67" s="77"/>
    </row>
    <row r="68" spans="1:15" ht="15.6" x14ac:dyDescent="0.3">
      <c r="A68" s="43" t="s">
        <v>81</v>
      </c>
      <c r="C68" s="132">
        <f>SUM(C58:C67)</f>
        <v>81839</v>
      </c>
      <c r="D68" s="132">
        <f>SUM(D58:D67)</f>
        <v>81839</v>
      </c>
      <c r="O68" s="77"/>
    </row>
    <row r="69" spans="1:15" ht="15.6" x14ac:dyDescent="0.3">
      <c r="O69" s="77"/>
    </row>
    <row r="70" spans="1:15" ht="15.6" x14ac:dyDescent="0.3">
      <c r="O70" s="77"/>
    </row>
    <row r="71" spans="1:15" ht="15.6" x14ac:dyDescent="0.3">
      <c r="O71" s="77"/>
    </row>
    <row r="72" spans="1:15" ht="15.6" x14ac:dyDescent="0.3">
      <c r="O72" s="77"/>
    </row>
    <row r="73" spans="1:15" ht="15.6" x14ac:dyDescent="0.3">
      <c r="O73" s="77"/>
    </row>
    <row r="74" spans="1:15" ht="15.6" x14ac:dyDescent="0.3">
      <c r="O74" s="77"/>
    </row>
    <row r="75" spans="1:15" ht="15.6" x14ac:dyDescent="0.3">
      <c r="O75" s="77"/>
    </row>
    <row r="76" spans="1:15" ht="15.6" x14ac:dyDescent="0.3">
      <c r="O76" s="77"/>
    </row>
    <row r="77" spans="1:15" ht="15.6" x14ac:dyDescent="0.3">
      <c r="O77" s="77"/>
    </row>
    <row r="78" spans="1:15" ht="15.6" x14ac:dyDescent="0.3">
      <c r="O78" s="77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F48" sqref="F4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74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September!C6+B6</f>
        <v>54971</v>
      </c>
      <c r="D6" s="62"/>
      <c r="E6" s="11">
        <f>September!E6+D6</f>
        <v>0</v>
      </c>
      <c r="F6" s="47"/>
      <c r="G6" s="11">
        <f>September!G6+F6</f>
        <v>0</v>
      </c>
    </row>
    <row r="7" spans="1:256" ht="12" customHeight="1" x14ac:dyDescent="0.25">
      <c r="A7" s="10" t="s">
        <v>64</v>
      </c>
      <c r="B7" s="61"/>
      <c r="C7" s="11">
        <f>September!C7+B7</f>
        <v>0</v>
      </c>
      <c r="D7" s="62"/>
      <c r="E7" s="11">
        <f>September!E7+D7</f>
        <v>65</v>
      </c>
      <c r="F7" s="47"/>
      <c r="G7" s="11">
        <f>September!G7+F7</f>
        <v>0</v>
      </c>
    </row>
    <row r="8" spans="1:256" ht="12" customHeight="1" x14ac:dyDescent="0.25">
      <c r="A8" s="10" t="s">
        <v>7</v>
      </c>
      <c r="B8" s="61"/>
      <c r="C8" s="11">
        <f>September!C8+B8</f>
        <v>33006</v>
      </c>
      <c r="D8" s="62"/>
      <c r="E8" s="11">
        <f>September!E8+D8</f>
        <v>120</v>
      </c>
      <c r="F8" s="47"/>
      <c r="G8" s="11">
        <f>September!G8+F8</f>
        <v>0</v>
      </c>
    </row>
    <row r="9" spans="1:256" ht="12" customHeight="1" x14ac:dyDescent="0.25">
      <c r="A9" s="10" t="s">
        <v>8</v>
      </c>
      <c r="B9" s="61"/>
      <c r="C9" s="11">
        <f>September!C9+B9</f>
        <v>0</v>
      </c>
      <c r="D9" s="62"/>
      <c r="E9" s="11">
        <f>September!E9+D9</f>
        <v>149</v>
      </c>
      <c r="F9" s="47"/>
      <c r="G9" s="11">
        <f>September!G9+F9</f>
        <v>0</v>
      </c>
    </row>
    <row r="10" spans="1:256" ht="12" customHeight="1" x14ac:dyDescent="0.25">
      <c r="A10" s="72" t="s">
        <v>52</v>
      </c>
      <c r="B10" s="61"/>
      <c r="C10" s="11">
        <f>September!C10+B10</f>
        <v>1458663</v>
      </c>
      <c r="D10" s="62"/>
      <c r="E10" s="11">
        <f>September!E10+D10</f>
        <v>5610</v>
      </c>
      <c r="F10" s="47"/>
      <c r="G10" s="11">
        <f>September!G10+F10</f>
        <v>68627</v>
      </c>
    </row>
    <row r="11" spans="1:256" ht="12" customHeight="1" x14ac:dyDescent="0.25">
      <c r="A11" s="10" t="s">
        <v>9</v>
      </c>
      <c r="B11" s="61"/>
      <c r="C11" s="11">
        <f>September!C11+B11</f>
        <v>672251</v>
      </c>
      <c r="D11" s="62"/>
      <c r="E11" s="11">
        <f>September!E11+D11</f>
        <v>303</v>
      </c>
      <c r="F11" s="47"/>
      <c r="G11" s="11">
        <f>September!G11+F11</f>
        <v>0</v>
      </c>
    </row>
    <row r="12" spans="1:256" ht="12" customHeight="1" x14ac:dyDescent="0.25">
      <c r="A12" s="10" t="s">
        <v>10</v>
      </c>
      <c r="B12" s="61"/>
      <c r="C12" s="11">
        <f>September!C12+B12</f>
        <v>0</v>
      </c>
      <c r="D12" s="62"/>
      <c r="E12" s="11">
        <f>September!E12+D12</f>
        <v>11</v>
      </c>
      <c r="F12" s="47"/>
      <c r="G12" s="11">
        <f>September!G12+F12</f>
        <v>0</v>
      </c>
    </row>
    <row r="13" spans="1:256" ht="12" customHeight="1" x14ac:dyDescent="0.25">
      <c r="A13" s="10" t="s">
        <v>11</v>
      </c>
      <c r="B13" s="61"/>
      <c r="C13" s="11">
        <f>September!C13+B13</f>
        <v>0</v>
      </c>
      <c r="D13" s="62"/>
      <c r="E13" s="11">
        <f>September!E13+D13</f>
        <v>0</v>
      </c>
      <c r="F13" s="47"/>
      <c r="G13" s="11">
        <f>September!G13+F13</f>
        <v>0</v>
      </c>
    </row>
    <row r="14" spans="1:256" ht="12" customHeight="1" x14ac:dyDescent="0.25">
      <c r="A14" s="10" t="s">
        <v>12</v>
      </c>
      <c r="B14" s="61"/>
      <c r="C14" s="11">
        <f>September!C14+B14</f>
        <v>0</v>
      </c>
      <c r="D14" s="62"/>
      <c r="E14" s="11">
        <f>September!E14+D14</f>
        <v>20</v>
      </c>
      <c r="F14" s="47"/>
      <c r="G14" s="11">
        <f>September!G14+F14</f>
        <v>0</v>
      </c>
    </row>
    <row r="15" spans="1:256" ht="12" customHeight="1" x14ac:dyDescent="0.25">
      <c r="A15" s="10" t="s">
        <v>13</v>
      </c>
      <c r="B15" s="61"/>
      <c r="C15" s="11">
        <f>September!C15+B15</f>
        <v>37918</v>
      </c>
      <c r="D15" s="62"/>
      <c r="E15" s="11">
        <f>September!E15+D15</f>
        <v>68</v>
      </c>
      <c r="F15" s="47"/>
      <c r="G15" s="11">
        <f>September!G15+F15</f>
        <v>0</v>
      </c>
    </row>
    <row r="16" spans="1:256" ht="12" customHeight="1" x14ac:dyDescent="0.25">
      <c r="A16" s="10" t="s">
        <v>78</v>
      </c>
      <c r="B16" s="61"/>
      <c r="C16" s="11">
        <f>September!C16+B16</f>
        <v>0</v>
      </c>
      <c r="D16" s="62"/>
      <c r="E16" s="11">
        <f>September!E16+D16</f>
        <v>0</v>
      </c>
      <c r="F16" s="47"/>
      <c r="G16" s="11">
        <f>September!G16+F16</f>
        <v>0</v>
      </c>
    </row>
    <row r="17" spans="1:7" ht="12" customHeight="1" x14ac:dyDescent="0.25">
      <c r="A17" s="10" t="s">
        <v>14</v>
      </c>
      <c r="B17" s="61"/>
      <c r="C17" s="11">
        <f>September!C17+B17</f>
        <v>0</v>
      </c>
      <c r="D17" s="62"/>
      <c r="E17" s="11">
        <f>September!E17+D17</f>
        <v>2</v>
      </c>
      <c r="F17" s="47"/>
      <c r="G17" s="11">
        <f>September!G17+F17</f>
        <v>0</v>
      </c>
    </row>
    <row r="18" spans="1:7" ht="12" customHeight="1" x14ac:dyDescent="0.25">
      <c r="A18" s="10" t="s">
        <v>15</v>
      </c>
      <c r="B18" s="61"/>
      <c r="C18" s="11">
        <f>September!C18+B18</f>
        <v>2846761</v>
      </c>
      <c r="D18" s="62"/>
      <c r="E18" s="11">
        <f>September!E18+D18</f>
        <v>21153</v>
      </c>
      <c r="F18" s="47"/>
      <c r="G18" s="11">
        <f>September!G18+F18</f>
        <v>0</v>
      </c>
    </row>
    <row r="19" spans="1:7" ht="12" customHeight="1" x14ac:dyDescent="0.25">
      <c r="A19" s="10" t="s">
        <v>16</v>
      </c>
      <c r="B19" s="61"/>
      <c r="C19" s="11">
        <f>September!C19+B19</f>
        <v>185145</v>
      </c>
      <c r="D19" s="62"/>
      <c r="E19" s="11">
        <f>September!E19+D19</f>
        <v>1694</v>
      </c>
      <c r="F19" s="47"/>
      <c r="G19" s="11">
        <f>September!G19+F19</f>
        <v>0</v>
      </c>
    </row>
    <row r="20" spans="1:7" ht="12" customHeight="1" x14ac:dyDescent="0.25">
      <c r="A20" s="10" t="s">
        <v>17</v>
      </c>
      <c r="B20" s="61"/>
      <c r="C20" s="11">
        <f>September!C20+B20</f>
        <v>176459</v>
      </c>
      <c r="D20" s="62"/>
      <c r="E20" s="11">
        <f>September!E20+D20</f>
        <v>6605</v>
      </c>
      <c r="F20" s="47"/>
      <c r="G20" s="11">
        <f>September!G20+F20</f>
        <v>0</v>
      </c>
    </row>
    <row r="21" spans="1:7" ht="12" customHeight="1" x14ac:dyDescent="0.25">
      <c r="A21" s="10" t="s">
        <v>18</v>
      </c>
      <c r="B21" s="61"/>
      <c r="C21" s="11">
        <f>September!C21+B21</f>
        <v>47011</v>
      </c>
      <c r="D21" s="62"/>
      <c r="E21" s="11">
        <f>September!E21+D21</f>
        <v>2222</v>
      </c>
      <c r="F21" s="47"/>
      <c r="G21" s="11">
        <f>September!G21+F21</f>
        <v>0</v>
      </c>
    </row>
    <row r="22" spans="1:7" ht="12" customHeight="1" x14ac:dyDescent="0.25">
      <c r="A22" s="10" t="s">
        <v>19</v>
      </c>
      <c r="B22" s="61"/>
      <c r="C22" s="11">
        <f>September!C22+B22</f>
        <v>0</v>
      </c>
      <c r="D22" s="62"/>
      <c r="E22" s="11">
        <f>September!E22+D22</f>
        <v>2</v>
      </c>
      <c r="F22" s="47"/>
      <c r="G22" s="11">
        <f>September!G22+F22</f>
        <v>0</v>
      </c>
    </row>
    <row r="23" spans="1:7" ht="12" customHeight="1" x14ac:dyDescent="0.25">
      <c r="A23" s="10" t="s">
        <v>20</v>
      </c>
      <c r="B23" s="61"/>
      <c r="C23" s="11">
        <f>September!C23+B23</f>
        <v>0</v>
      </c>
      <c r="D23" s="62"/>
      <c r="E23" s="11">
        <f>September!E23+D23</f>
        <v>0</v>
      </c>
      <c r="F23" s="47"/>
      <c r="G23" s="11">
        <f>September!G23+F23</f>
        <v>0</v>
      </c>
    </row>
    <row r="24" spans="1:7" ht="12" customHeight="1" x14ac:dyDescent="0.25">
      <c r="A24" s="10" t="s">
        <v>21</v>
      </c>
      <c r="B24" s="61"/>
      <c r="C24" s="11">
        <f>September!C24+B24</f>
        <v>0</v>
      </c>
      <c r="D24" s="62"/>
      <c r="E24" s="11">
        <f>September!E24+D24</f>
        <v>3</v>
      </c>
      <c r="F24" s="47"/>
      <c r="G24" s="11">
        <f>September!G24+F24</f>
        <v>0</v>
      </c>
    </row>
    <row r="25" spans="1:7" ht="12" customHeight="1" x14ac:dyDescent="0.25">
      <c r="A25" s="10" t="s">
        <v>22</v>
      </c>
      <c r="B25" s="61"/>
      <c r="C25" s="11">
        <f>September!C25+B25</f>
        <v>0</v>
      </c>
      <c r="D25" s="62"/>
      <c r="E25" s="11">
        <f>September!E25+D25</f>
        <v>0</v>
      </c>
      <c r="F25" s="47"/>
      <c r="G25" s="11">
        <f>September!G25+F25</f>
        <v>0</v>
      </c>
    </row>
    <row r="26" spans="1:7" ht="12" customHeight="1" x14ac:dyDescent="0.25">
      <c r="A26" s="10" t="s">
        <v>23</v>
      </c>
      <c r="B26" s="61"/>
      <c r="C26" s="11">
        <f>September!C26+B26</f>
        <v>2699</v>
      </c>
      <c r="D26" s="62"/>
      <c r="E26" s="11">
        <f>September!E26+D26</f>
        <v>1978</v>
      </c>
      <c r="F26" s="47"/>
      <c r="G26" s="11">
        <f>September!G26+F26</f>
        <v>0</v>
      </c>
    </row>
    <row r="27" spans="1:7" ht="12" customHeight="1" x14ac:dyDescent="0.25">
      <c r="A27" s="10" t="s">
        <v>24</v>
      </c>
      <c r="B27" s="61"/>
      <c r="C27" s="11">
        <f>September!C27+B27</f>
        <v>1481203</v>
      </c>
      <c r="D27" s="62"/>
      <c r="E27" s="11">
        <f>September!E27+D27</f>
        <v>29412</v>
      </c>
      <c r="F27" s="47"/>
      <c r="G27" s="11">
        <f>September!G27+F27</f>
        <v>0</v>
      </c>
    </row>
    <row r="28" spans="1:7" ht="12" customHeight="1" x14ac:dyDescent="0.25">
      <c r="A28" s="10" t="s">
        <v>25</v>
      </c>
      <c r="B28" s="61"/>
      <c r="C28" s="11">
        <f>September!C28+B28</f>
        <v>501095</v>
      </c>
      <c r="D28" s="62"/>
      <c r="E28" s="11">
        <f>September!E28+D28</f>
        <v>0</v>
      </c>
      <c r="F28" s="47"/>
      <c r="G28" s="11">
        <f>September!G28+F28</f>
        <v>0</v>
      </c>
    </row>
    <row r="29" spans="1:7" ht="12" customHeight="1" x14ac:dyDescent="0.25">
      <c r="A29" s="10" t="s">
        <v>26</v>
      </c>
      <c r="B29" s="61"/>
      <c r="C29" s="11">
        <f>September!C29+B29</f>
        <v>2431461</v>
      </c>
      <c r="D29" s="62"/>
      <c r="E29" s="11">
        <f>September!E29+D29</f>
        <v>11304</v>
      </c>
      <c r="F29" s="47"/>
      <c r="G29" s="11">
        <f>September!G29+F29</f>
        <v>0</v>
      </c>
    </row>
    <row r="30" spans="1:7" ht="12" customHeight="1" x14ac:dyDescent="0.25">
      <c r="A30" s="10" t="s">
        <v>27</v>
      </c>
      <c r="B30" s="59"/>
      <c r="C30" s="11">
        <f>September!C30+B30</f>
        <v>67646</v>
      </c>
      <c r="D30" s="62"/>
      <c r="E30" s="11">
        <f>September!E30+D30</f>
        <v>1548</v>
      </c>
      <c r="F30" s="47"/>
      <c r="G30" s="11">
        <f>September!G30+F30</f>
        <v>0</v>
      </c>
    </row>
    <row r="31" spans="1:7" ht="12" customHeight="1" x14ac:dyDescent="0.25">
      <c r="A31" s="10" t="s">
        <v>28</v>
      </c>
      <c r="B31" s="61"/>
      <c r="C31" s="11">
        <f>September!C31+B31</f>
        <v>1692944</v>
      </c>
      <c r="D31" s="62"/>
      <c r="E31" s="11">
        <f>September!E31+D31</f>
        <v>25604</v>
      </c>
      <c r="F31" s="47"/>
      <c r="G31" s="11">
        <f>September!G31+F31</f>
        <v>0</v>
      </c>
    </row>
    <row r="32" spans="1:7" ht="12" customHeight="1" x14ac:dyDescent="0.25">
      <c r="A32" s="10" t="s">
        <v>29</v>
      </c>
      <c r="B32" s="61"/>
      <c r="C32" s="11">
        <f>September!C32+B32</f>
        <v>0</v>
      </c>
      <c r="D32" s="62"/>
      <c r="E32" s="11">
        <f>September!E32+D32</f>
        <v>0</v>
      </c>
      <c r="F32" s="47"/>
      <c r="G32" s="11">
        <f>September!G32+F32</f>
        <v>0</v>
      </c>
    </row>
    <row r="33" spans="1:7" ht="12" customHeight="1" x14ac:dyDescent="0.25">
      <c r="A33" s="10" t="s">
        <v>30</v>
      </c>
      <c r="B33" s="61"/>
      <c r="C33" s="11">
        <f>September!C33+B33</f>
        <v>0</v>
      </c>
      <c r="D33" s="62"/>
      <c r="E33" s="11">
        <f>September!E33+D33</f>
        <v>0</v>
      </c>
      <c r="F33" s="47"/>
      <c r="G33" s="11">
        <f>September!G33+F33</f>
        <v>0</v>
      </c>
    </row>
    <row r="34" spans="1:7" ht="12" customHeight="1" x14ac:dyDescent="0.25">
      <c r="A34" s="10" t="s">
        <v>31</v>
      </c>
      <c r="B34" s="61"/>
      <c r="C34" s="11">
        <f>September!C34+B34</f>
        <v>0</v>
      </c>
      <c r="D34" s="62"/>
      <c r="E34" s="11">
        <f>September!E34+D34</f>
        <v>0</v>
      </c>
      <c r="F34" s="47"/>
      <c r="G34" s="11">
        <f>September!G34+F34</f>
        <v>0</v>
      </c>
    </row>
    <row r="35" spans="1:7" ht="12" customHeight="1" x14ac:dyDescent="0.25">
      <c r="A35" s="10" t="s">
        <v>32</v>
      </c>
      <c r="B35" s="61"/>
      <c r="C35" s="11">
        <f>September!C35+B35</f>
        <v>0</v>
      </c>
      <c r="D35" s="62"/>
      <c r="E35" s="11">
        <f>September!E35+D35</f>
        <v>10</v>
      </c>
      <c r="F35" s="47"/>
      <c r="G35" s="11">
        <f>September!G35+F35</f>
        <v>0</v>
      </c>
    </row>
    <row r="36" spans="1:7" ht="12" customHeight="1" x14ac:dyDescent="0.25">
      <c r="A36" s="10" t="s">
        <v>33</v>
      </c>
      <c r="B36" s="61"/>
      <c r="C36" s="11">
        <f>September!C36+B36</f>
        <v>0</v>
      </c>
      <c r="D36" s="62"/>
      <c r="E36" s="11">
        <f>September!E36+D36</f>
        <v>2</v>
      </c>
      <c r="F36" s="47"/>
      <c r="G36" s="11">
        <f>September!G36+F36</f>
        <v>0</v>
      </c>
    </row>
    <row r="37" spans="1:7" ht="12" customHeight="1" x14ac:dyDescent="0.25">
      <c r="A37" s="10" t="s">
        <v>34</v>
      </c>
      <c r="B37" s="61"/>
      <c r="C37" s="11">
        <f>September!C37+B37</f>
        <v>572787</v>
      </c>
      <c r="D37" s="62"/>
      <c r="E37" s="11">
        <f>September!E37+D37</f>
        <v>1563</v>
      </c>
      <c r="F37" s="47"/>
      <c r="G37" s="11">
        <f>September!G37+F37</f>
        <v>0</v>
      </c>
    </row>
    <row r="38" spans="1:7" ht="12" customHeight="1" x14ac:dyDescent="0.25">
      <c r="A38" s="10" t="s">
        <v>35</v>
      </c>
      <c r="B38" s="61"/>
      <c r="C38" s="11">
        <f>September!C38+B38</f>
        <v>132299</v>
      </c>
      <c r="D38" s="62"/>
      <c r="E38" s="11">
        <f>September!E38+D38</f>
        <v>8646</v>
      </c>
      <c r="F38" s="47"/>
      <c r="G38" s="11">
        <f>September!G38+F38</f>
        <v>0</v>
      </c>
    </row>
    <row r="39" spans="1:7" ht="12" customHeight="1" x14ac:dyDescent="0.25">
      <c r="A39" s="10" t="s">
        <v>36</v>
      </c>
      <c r="B39" s="61"/>
      <c r="C39" s="11">
        <f>September!C39+B39</f>
        <v>93172</v>
      </c>
      <c r="D39" s="62"/>
      <c r="E39" s="11">
        <f>September!E39+D39</f>
        <v>5460</v>
      </c>
      <c r="F39" s="47"/>
      <c r="G39" s="11">
        <f>September!G39+F39</f>
        <v>0</v>
      </c>
    </row>
    <row r="40" spans="1:7" ht="12" customHeight="1" x14ac:dyDescent="0.25">
      <c r="A40" s="10" t="s">
        <v>37</v>
      </c>
      <c r="B40" s="61"/>
      <c r="C40" s="11">
        <f>September!C40+B40</f>
        <v>1580581</v>
      </c>
      <c r="D40" s="62"/>
      <c r="E40" s="11">
        <f>September!E40+D40</f>
        <v>392</v>
      </c>
      <c r="F40" s="47"/>
      <c r="G40" s="11">
        <f>September!G40+F40</f>
        <v>0</v>
      </c>
    </row>
    <row r="41" spans="1:7" ht="12" customHeight="1" x14ac:dyDescent="0.25">
      <c r="A41" s="10" t="s">
        <v>38</v>
      </c>
      <c r="B41" s="61"/>
      <c r="C41" s="11">
        <f>September!C41+B41</f>
        <v>0</v>
      </c>
      <c r="D41" s="62"/>
      <c r="E41" s="11">
        <f>September!E41+D41</f>
        <v>4</v>
      </c>
      <c r="F41" s="47"/>
      <c r="G41" s="11">
        <f>September!G41+F41</f>
        <v>0</v>
      </c>
    </row>
    <row r="42" spans="1:7" ht="12" customHeight="1" x14ac:dyDescent="0.25">
      <c r="A42" s="10" t="s">
        <v>39</v>
      </c>
      <c r="B42" s="61"/>
      <c r="C42" s="11">
        <f>September!C42+B42</f>
        <v>102</v>
      </c>
      <c r="D42" s="62"/>
      <c r="E42" s="11">
        <f>September!E42+D42</f>
        <v>289</v>
      </c>
      <c r="F42" s="47"/>
      <c r="G42" s="11">
        <f>September!G42+F42</f>
        <v>0</v>
      </c>
    </row>
    <row r="43" spans="1:7" ht="12" customHeight="1" x14ac:dyDescent="0.25">
      <c r="A43" s="10" t="s">
        <v>40</v>
      </c>
      <c r="B43" s="61"/>
      <c r="C43" s="11">
        <f>September!C43+B43</f>
        <v>0</v>
      </c>
      <c r="D43" s="62"/>
      <c r="E43" s="11">
        <f>September!E43+D43</f>
        <v>0</v>
      </c>
      <c r="F43" s="47"/>
      <c r="G43" s="11">
        <f>September!G43+F43</f>
        <v>0</v>
      </c>
    </row>
    <row r="44" spans="1:7" ht="12" customHeight="1" x14ac:dyDescent="0.25">
      <c r="A44" s="10" t="s">
        <v>41</v>
      </c>
      <c r="B44" s="61"/>
      <c r="C44" s="11">
        <f>September!C44+B44</f>
        <v>53521</v>
      </c>
      <c r="D44" s="62"/>
      <c r="E44" s="11">
        <f>September!E44+D44</f>
        <v>0</v>
      </c>
      <c r="F44" s="47"/>
      <c r="G44" s="11">
        <f>September!G44+F44</f>
        <v>0</v>
      </c>
    </row>
    <row r="45" spans="1:7" ht="12" customHeight="1" x14ac:dyDescent="0.25">
      <c r="A45" s="10" t="s">
        <v>42</v>
      </c>
      <c r="B45" s="61"/>
      <c r="C45" s="11">
        <f>September!C45+B45</f>
        <v>656972</v>
      </c>
      <c r="D45" s="62"/>
      <c r="E45" s="11">
        <f>September!E45+D45</f>
        <v>8176</v>
      </c>
      <c r="F45" s="47"/>
      <c r="G45" s="11">
        <f>September!G45+F45</f>
        <v>0</v>
      </c>
    </row>
    <row r="46" spans="1:7" ht="12" customHeight="1" x14ac:dyDescent="0.25">
      <c r="A46" s="10" t="s">
        <v>43</v>
      </c>
      <c r="B46" s="61"/>
      <c r="C46" s="11">
        <f>September!C46+B46</f>
        <v>0</v>
      </c>
      <c r="D46" s="62"/>
      <c r="E46" s="11">
        <f>September!E46+D46</f>
        <v>0</v>
      </c>
      <c r="F46" s="47"/>
      <c r="G46" s="11">
        <f>September!G46+F46</f>
        <v>0</v>
      </c>
    </row>
    <row r="47" spans="1:7" ht="12" customHeight="1" x14ac:dyDescent="0.25">
      <c r="A47" s="10" t="s">
        <v>44</v>
      </c>
      <c r="B47" s="61"/>
      <c r="C47" s="11">
        <f>September!C47+B47</f>
        <v>193533</v>
      </c>
      <c r="D47" s="62"/>
      <c r="E47" s="11">
        <f>September!E47+D47</f>
        <v>532</v>
      </c>
      <c r="F47" s="47"/>
      <c r="G47" s="11">
        <f>September!G47+F47</f>
        <v>0</v>
      </c>
    </row>
    <row r="48" spans="1:7" ht="12" customHeight="1" x14ac:dyDescent="0.25">
      <c r="A48" s="10" t="s">
        <v>45</v>
      </c>
      <c r="B48" s="61"/>
      <c r="C48" s="11">
        <f>September!C48+B48</f>
        <v>97121</v>
      </c>
      <c r="D48" s="62"/>
      <c r="E48" s="11">
        <f>September!E48+D48</f>
        <v>0</v>
      </c>
      <c r="F48" s="47"/>
      <c r="G48" s="11">
        <f>September!G48+F48</f>
        <v>1407</v>
      </c>
    </row>
    <row r="49" spans="1:256" ht="12" customHeight="1" x14ac:dyDescent="0.25">
      <c r="A49" s="10" t="s">
        <v>46</v>
      </c>
      <c r="B49" s="61"/>
      <c r="C49" s="11">
        <f>September!C49+B49</f>
        <v>0</v>
      </c>
      <c r="D49" s="62"/>
      <c r="E49" s="11">
        <f>September!E49+D49</f>
        <v>0</v>
      </c>
      <c r="F49" s="47"/>
      <c r="G49" s="11">
        <f>September!G49+F49</f>
        <v>0</v>
      </c>
    </row>
    <row r="50" spans="1:256" ht="12" customHeight="1" x14ac:dyDescent="0.25">
      <c r="A50" s="10" t="s">
        <v>47</v>
      </c>
      <c r="B50" s="61"/>
      <c r="C50" s="11">
        <f>September!C50+B50</f>
        <v>4</v>
      </c>
      <c r="D50" s="62"/>
      <c r="E50" s="11">
        <f>September!E50+D50</f>
        <v>0</v>
      </c>
      <c r="F50" s="47"/>
      <c r="G50" s="11">
        <f>September!G50+F50</f>
        <v>0</v>
      </c>
    </row>
    <row r="51" spans="1:256" ht="12" customHeight="1" x14ac:dyDescent="0.25">
      <c r="A51" s="10" t="s">
        <v>48</v>
      </c>
      <c r="B51" s="61"/>
      <c r="C51" s="11">
        <f>September!C51+B51</f>
        <v>0</v>
      </c>
      <c r="D51" s="62"/>
      <c r="E51" s="11">
        <f>September!E51+D51</f>
        <v>1</v>
      </c>
      <c r="F51" s="47"/>
      <c r="G51" s="11">
        <f>September!G51+F51</f>
        <v>0</v>
      </c>
    </row>
    <row r="52" spans="1:256" ht="12" customHeight="1" x14ac:dyDescent="0.25">
      <c r="A52" s="10" t="s">
        <v>49</v>
      </c>
      <c r="B52" s="61"/>
      <c r="C52" s="11">
        <f>September!C52+B52</f>
        <v>0</v>
      </c>
      <c r="D52" s="62"/>
      <c r="E52" s="11">
        <f>September!E52+D52</f>
        <v>0</v>
      </c>
      <c r="F52" s="47"/>
      <c r="G52" s="11">
        <f>September!G52+F52</f>
        <v>0</v>
      </c>
    </row>
    <row r="53" spans="1:256" ht="12" customHeight="1" x14ac:dyDescent="0.25">
      <c r="A53" s="10" t="s">
        <v>50</v>
      </c>
      <c r="B53" s="61"/>
      <c r="C53" s="11">
        <f>September!C53+B53</f>
        <v>150702</v>
      </c>
      <c r="D53" s="62"/>
      <c r="E53" s="11">
        <f>September!E53+D53</f>
        <v>7615</v>
      </c>
      <c r="F53" s="47"/>
      <c r="G53" s="11">
        <f>September!G53+F53</f>
        <v>3702</v>
      </c>
    </row>
    <row r="54" spans="1:256" ht="12" customHeight="1" thickBot="1" x14ac:dyDescent="0.3">
      <c r="A54" s="10" t="s">
        <v>51</v>
      </c>
      <c r="B54" s="59"/>
      <c r="C54" s="11">
        <f>September!C54+B54</f>
        <v>170864</v>
      </c>
      <c r="D54" s="62"/>
      <c r="E54" s="11">
        <f>September!E54+D54</f>
        <v>17</v>
      </c>
      <c r="F54" s="47"/>
      <c r="G54" s="11">
        <f>September!G54+F54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September!C55+B55</f>
        <v>15390891</v>
      </c>
      <c r="D55" s="13">
        <f>SUM(D6:D54)</f>
        <v>0</v>
      </c>
      <c r="E55" s="13">
        <f>September!E55+D55</f>
        <v>140580</v>
      </c>
      <c r="F55" s="13">
        <f>SUM(F6:F54)</f>
        <v>0</v>
      </c>
      <c r="G55" s="13">
        <f>September!G55+F55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September!D58+C58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September!D59+C59</f>
        <v>22246</v>
      </c>
    </row>
    <row r="60" spans="1:256" x14ac:dyDescent="0.25">
      <c r="A60" s="1" t="s">
        <v>57</v>
      </c>
      <c r="B60" s="21"/>
      <c r="C60" s="21"/>
      <c r="D60" s="22">
        <f>September!D60+C60</f>
        <v>0</v>
      </c>
    </row>
    <row r="61" spans="1:256" x14ac:dyDescent="0.25">
      <c r="A61" s="1" t="s">
        <v>58</v>
      </c>
      <c r="B61" s="21"/>
      <c r="C61" s="21"/>
      <c r="D61" s="22">
        <f>September!D61+C61</f>
        <v>0</v>
      </c>
    </row>
    <row r="62" spans="1:256" x14ac:dyDescent="0.25">
      <c r="A62" s="1" t="s">
        <v>59</v>
      </c>
      <c r="B62" s="21"/>
      <c r="C62" s="21"/>
      <c r="D62" s="22">
        <f>September!D62+C62</f>
        <v>186875</v>
      </c>
    </row>
    <row r="63" spans="1:256" x14ac:dyDescent="0.25">
      <c r="A63" s="1" t="s">
        <v>65</v>
      </c>
      <c r="B63" s="21"/>
      <c r="C63" s="21"/>
      <c r="D63" s="22">
        <f>September!D63+C63</f>
        <v>0</v>
      </c>
    </row>
    <row r="64" spans="1:256" x14ac:dyDescent="0.25">
      <c r="A64" s="1" t="s">
        <v>63</v>
      </c>
      <c r="B64" s="21"/>
      <c r="C64" s="21"/>
      <c r="D64" s="22">
        <f>September!D64+C64</f>
        <v>140783</v>
      </c>
    </row>
    <row r="65" spans="1:4" x14ac:dyDescent="0.25">
      <c r="A65" s="1" t="s">
        <v>60</v>
      </c>
      <c r="C65" s="21"/>
      <c r="D65" s="22">
        <f>September!D65+C65</f>
        <v>0</v>
      </c>
    </row>
    <row r="66" spans="1:4" x14ac:dyDescent="0.25">
      <c r="A66" s="1" t="s">
        <v>61</v>
      </c>
      <c r="C66" s="21"/>
      <c r="D66" s="22">
        <f>September!D66+C66</f>
        <v>22590</v>
      </c>
    </row>
    <row r="67" spans="1:4" x14ac:dyDescent="0.25">
      <c r="A67" s="1" t="s">
        <v>62</v>
      </c>
      <c r="C67" s="21"/>
      <c r="D67" s="22">
        <f>September!D67+C67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9" activePane="bottomLeft" state="frozen"/>
      <selection activeCell="E71" sqref="E71"/>
      <selection pane="bottomLeft" activeCell="C58" sqref="C58:C69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75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October!C6+B6</f>
        <v>54971</v>
      </c>
      <c r="D6" s="62"/>
      <c r="E6" s="11">
        <f>October!E6+D6</f>
        <v>0</v>
      </c>
      <c r="F6" s="11"/>
      <c r="G6" s="11">
        <f>October!G6+F6</f>
        <v>0</v>
      </c>
    </row>
    <row r="7" spans="1:256" ht="12" customHeight="1" x14ac:dyDescent="0.25">
      <c r="A7" s="10" t="s">
        <v>64</v>
      </c>
      <c r="B7" s="61"/>
      <c r="C7" s="11">
        <f>October!C7+B7</f>
        <v>0</v>
      </c>
      <c r="D7" s="62"/>
      <c r="E7" s="11">
        <f>October!E7+D7</f>
        <v>65</v>
      </c>
      <c r="F7" s="11"/>
      <c r="G7" s="11">
        <f>October!G7+F7</f>
        <v>0</v>
      </c>
    </row>
    <row r="8" spans="1:256" ht="12" customHeight="1" x14ac:dyDescent="0.25">
      <c r="A8" s="10" t="s">
        <v>7</v>
      </c>
      <c r="B8" s="61"/>
      <c r="C8" s="11">
        <f>October!C8+B8</f>
        <v>33006</v>
      </c>
      <c r="D8" s="62"/>
      <c r="E8" s="11">
        <f>October!E8+D8</f>
        <v>120</v>
      </c>
      <c r="F8" s="11"/>
      <c r="G8" s="11">
        <f>October!G8+F8</f>
        <v>0</v>
      </c>
    </row>
    <row r="9" spans="1:256" ht="12" customHeight="1" x14ac:dyDescent="0.25">
      <c r="A9" s="10" t="s">
        <v>8</v>
      </c>
      <c r="B9" s="61"/>
      <c r="C9" s="11">
        <f>October!C9+B9</f>
        <v>0</v>
      </c>
      <c r="D9" s="62"/>
      <c r="E9" s="11">
        <f>October!E9+D9</f>
        <v>149</v>
      </c>
      <c r="F9" s="11"/>
      <c r="G9" s="11">
        <f>October!G9+F9</f>
        <v>0</v>
      </c>
    </row>
    <row r="10" spans="1:256" ht="12" customHeight="1" x14ac:dyDescent="0.25">
      <c r="A10" s="72" t="s">
        <v>52</v>
      </c>
      <c r="B10" s="61"/>
      <c r="C10" s="11">
        <f>October!C10+B10</f>
        <v>1458663</v>
      </c>
      <c r="D10" s="62"/>
      <c r="E10" s="11">
        <f>October!E10+D10</f>
        <v>5610</v>
      </c>
      <c r="F10" s="11"/>
      <c r="G10" s="11">
        <f>October!G10+F10</f>
        <v>68627</v>
      </c>
    </row>
    <row r="11" spans="1:256" ht="12" customHeight="1" x14ac:dyDescent="0.25">
      <c r="A11" s="10" t="s">
        <v>9</v>
      </c>
      <c r="B11" s="61"/>
      <c r="C11" s="11">
        <f>October!C11+B11</f>
        <v>672251</v>
      </c>
      <c r="D11" s="62"/>
      <c r="E11" s="11">
        <f>October!E11+D11</f>
        <v>303</v>
      </c>
      <c r="F11" s="11"/>
      <c r="G11" s="11">
        <f>October!G11+F11</f>
        <v>0</v>
      </c>
    </row>
    <row r="12" spans="1:256" ht="12" customHeight="1" x14ac:dyDescent="0.25">
      <c r="A12" s="10" t="s">
        <v>10</v>
      </c>
      <c r="B12" s="61"/>
      <c r="C12" s="11">
        <f>October!C12+B12</f>
        <v>0</v>
      </c>
      <c r="D12" s="62"/>
      <c r="E12" s="11">
        <f>October!E12+D12</f>
        <v>11</v>
      </c>
      <c r="F12" s="11"/>
      <c r="G12" s="11">
        <f>October!G12+F12</f>
        <v>0</v>
      </c>
    </row>
    <row r="13" spans="1:256" ht="12" customHeight="1" x14ac:dyDescent="0.25">
      <c r="A13" s="10" t="s">
        <v>11</v>
      </c>
      <c r="B13" s="61"/>
      <c r="C13" s="11">
        <f>October!C13+B13</f>
        <v>0</v>
      </c>
      <c r="D13" s="62"/>
      <c r="E13" s="11">
        <f>October!E13+D13</f>
        <v>0</v>
      </c>
      <c r="F13" s="11"/>
      <c r="G13" s="11">
        <f>October!G13+F13</f>
        <v>0</v>
      </c>
    </row>
    <row r="14" spans="1:256" ht="12" customHeight="1" x14ac:dyDescent="0.25">
      <c r="A14" s="10" t="s">
        <v>12</v>
      </c>
      <c r="B14" s="61"/>
      <c r="C14" s="11">
        <f>October!C14+B14</f>
        <v>0</v>
      </c>
      <c r="D14" s="62"/>
      <c r="E14" s="11">
        <f>October!E14+D14</f>
        <v>20</v>
      </c>
      <c r="F14" s="11"/>
      <c r="G14" s="11">
        <f>October!G14+F14</f>
        <v>0</v>
      </c>
    </row>
    <row r="15" spans="1:256" ht="12" customHeight="1" x14ac:dyDescent="0.25">
      <c r="A15" s="10" t="s">
        <v>13</v>
      </c>
      <c r="B15" s="61"/>
      <c r="C15" s="11">
        <f>October!C15+B15</f>
        <v>37918</v>
      </c>
      <c r="D15" s="62"/>
      <c r="E15" s="11">
        <f>October!E15+D15</f>
        <v>68</v>
      </c>
      <c r="F15" s="11"/>
      <c r="G15" s="11">
        <f>October!G15+F15</f>
        <v>0</v>
      </c>
    </row>
    <row r="16" spans="1:256" ht="12" customHeight="1" x14ac:dyDescent="0.25">
      <c r="A16" s="10" t="s">
        <v>78</v>
      </c>
      <c r="B16" s="61"/>
      <c r="C16" s="11">
        <f>October!C16+B16</f>
        <v>0</v>
      </c>
      <c r="D16" s="62"/>
      <c r="E16" s="11">
        <f>October!E16+D16</f>
        <v>0</v>
      </c>
      <c r="F16" s="11"/>
      <c r="G16" s="11">
        <f>October!G16+F16</f>
        <v>0</v>
      </c>
    </row>
    <row r="17" spans="1:7" ht="12" customHeight="1" x14ac:dyDescent="0.25">
      <c r="A17" s="10" t="s">
        <v>14</v>
      </c>
      <c r="B17" s="61"/>
      <c r="C17" s="11">
        <f>October!C17+B17</f>
        <v>0</v>
      </c>
      <c r="D17" s="62"/>
      <c r="E17" s="11">
        <f>October!E17+D17</f>
        <v>2</v>
      </c>
      <c r="F17" s="11"/>
      <c r="G17" s="11">
        <f>October!G17+F17</f>
        <v>0</v>
      </c>
    </row>
    <row r="18" spans="1:7" ht="12" customHeight="1" x14ac:dyDescent="0.25">
      <c r="A18" s="10" t="s">
        <v>15</v>
      </c>
      <c r="B18" s="61"/>
      <c r="C18" s="11">
        <f>October!C18+B18</f>
        <v>2846761</v>
      </c>
      <c r="D18" s="62"/>
      <c r="E18" s="11">
        <f>October!E18+D18</f>
        <v>21153</v>
      </c>
      <c r="F18" s="11"/>
      <c r="G18" s="11">
        <f>October!G18+F18</f>
        <v>0</v>
      </c>
    </row>
    <row r="19" spans="1:7" ht="12" customHeight="1" x14ac:dyDescent="0.25">
      <c r="A19" s="10" t="s">
        <v>16</v>
      </c>
      <c r="B19" s="61"/>
      <c r="C19" s="11">
        <f>October!C19+B19</f>
        <v>185145</v>
      </c>
      <c r="D19" s="62"/>
      <c r="E19" s="11">
        <f>October!E19+D19</f>
        <v>1694</v>
      </c>
      <c r="F19" s="11"/>
      <c r="G19" s="11">
        <f>October!G19+F19</f>
        <v>0</v>
      </c>
    </row>
    <row r="20" spans="1:7" ht="12" customHeight="1" x14ac:dyDescent="0.25">
      <c r="A20" s="10" t="s">
        <v>17</v>
      </c>
      <c r="B20" s="61"/>
      <c r="C20" s="11">
        <f>October!C20+B20</f>
        <v>176459</v>
      </c>
      <c r="D20" s="62"/>
      <c r="E20" s="11">
        <f>October!E20+D20</f>
        <v>6605</v>
      </c>
      <c r="F20" s="11"/>
      <c r="G20" s="11">
        <f>October!G20+F20</f>
        <v>0</v>
      </c>
    </row>
    <row r="21" spans="1:7" ht="12" customHeight="1" x14ac:dyDescent="0.25">
      <c r="A21" s="10" t="s">
        <v>18</v>
      </c>
      <c r="B21" s="61"/>
      <c r="C21" s="11">
        <f>October!C21+B21</f>
        <v>47011</v>
      </c>
      <c r="D21" s="62"/>
      <c r="E21" s="11">
        <f>October!E21+D21</f>
        <v>2222</v>
      </c>
      <c r="F21" s="11"/>
      <c r="G21" s="11">
        <f>October!G21+F21</f>
        <v>0</v>
      </c>
    </row>
    <row r="22" spans="1:7" ht="12" customHeight="1" x14ac:dyDescent="0.25">
      <c r="A22" s="10" t="s">
        <v>19</v>
      </c>
      <c r="B22" s="61"/>
      <c r="C22" s="11">
        <f>October!C22+B22</f>
        <v>0</v>
      </c>
      <c r="D22" s="62"/>
      <c r="E22" s="11">
        <f>October!E22+D22</f>
        <v>2</v>
      </c>
      <c r="F22" s="11"/>
      <c r="G22" s="11">
        <f>October!G22+F22</f>
        <v>0</v>
      </c>
    </row>
    <row r="23" spans="1:7" ht="12" customHeight="1" x14ac:dyDescent="0.25">
      <c r="A23" s="10" t="s">
        <v>20</v>
      </c>
      <c r="B23" s="61"/>
      <c r="C23" s="11">
        <f>October!C23+B23</f>
        <v>0</v>
      </c>
      <c r="D23" s="62"/>
      <c r="E23" s="11">
        <f>October!E23+D23</f>
        <v>0</v>
      </c>
      <c r="F23" s="11"/>
      <c r="G23" s="11">
        <f>October!G23+F23</f>
        <v>0</v>
      </c>
    </row>
    <row r="24" spans="1:7" ht="12" customHeight="1" x14ac:dyDescent="0.25">
      <c r="A24" s="10" t="s">
        <v>21</v>
      </c>
      <c r="B24" s="61"/>
      <c r="C24" s="11">
        <f>October!C24+B24</f>
        <v>0</v>
      </c>
      <c r="D24" s="62"/>
      <c r="E24" s="11">
        <f>October!E24+D24</f>
        <v>3</v>
      </c>
      <c r="F24" s="11"/>
      <c r="G24" s="11">
        <f>October!G24+F24</f>
        <v>0</v>
      </c>
    </row>
    <row r="25" spans="1:7" ht="12" customHeight="1" x14ac:dyDescent="0.25">
      <c r="A25" s="10" t="s">
        <v>22</v>
      </c>
      <c r="B25" s="61"/>
      <c r="C25" s="11">
        <f>October!C25+B25</f>
        <v>0</v>
      </c>
      <c r="D25" s="62"/>
      <c r="E25" s="11">
        <f>October!E25+D25</f>
        <v>0</v>
      </c>
      <c r="F25" s="11"/>
      <c r="G25" s="11">
        <f>October!G25+F25</f>
        <v>0</v>
      </c>
    </row>
    <row r="26" spans="1:7" ht="12" customHeight="1" x14ac:dyDescent="0.25">
      <c r="A26" s="10" t="s">
        <v>23</v>
      </c>
      <c r="B26" s="61"/>
      <c r="C26" s="11">
        <f>October!C26+B26</f>
        <v>2699</v>
      </c>
      <c r="D26" s="62"/>
      <c r="E26" s="11">
        <f>October!E26+D26</f>
        <v>1978</v>
      </c>
      <c r="F26" s="11"/>
      <c r="G26" s="11">
        <f>October!G26+F26</f>
        <v>0</v>
      </c>
    </row>
    <row r="27" spans="1:7" ht="12" customHeight="1" x14ac:dyDescent="0.25">
      <c r="A27" s="10" t="s">
        <v>24</v>
      </c>
      <c r="B27" s="61"/>
      <c r="C27" s="11">
        <f>October!C27+B27</f>
        <v>1481203</v>
      </c>
      <c r="D27" s="62"/>
      <c r="E27" s="11">
        <f>October!E27+D27</f>
        <v>29412</v>
      </c>
      <c r="F27" s="11"/>
      <c r="G27" s="11">
        <f>October!G27+F27</f>
        <v>0</v>
      </c>
    </row>
    <row r="28" spans="1:7" ht="12" customHeight="1" x14ac:dyDescent="0.25">
      <c r="A28" s="10" t="s">
        <v>25</v>
      </c>
      <c r="B28" s="61"/>
      <c r="C28" s="11">
        <f>October!C28+B28</f>
        <v>501095</v>
      </c>
      <c r="D28" s="62"/>
      <c r="E28" s="11">
        <f>October!E28+D28</f>
        <v>0</v>
      </c>
      <c r="F28" s="11"/>
      <c r="G28" s="11">
        <f>October!G28+F28</f>
        <v>0</v>
      </c>
    </row>
    <row r="29" spans="1:7" ht="12" customHeight="1" x14ac:dyDescent="0.25">
      <c r="A29" s="10" t="s">
        <v>26</v>
      </c>
      <c r="B29" s="61"/>
      <c r="C29" s="11">
        <f>October!C29+B29</f>
        <v>2431461</v>
      </c>
      <c r="D29" s="62"/>
      <c r="E29" s="11">
        <f>October!E29+D29</f>
        <v>11304</v>
      </c>
      <c r="F29" s="11"/>
      <c r="G29" s="11">
        <f>October!G29+F29</f>
        <v>0</v>
      </c>
    </row>
    <row r="30" spans="1:7" ht="12" customHeight="1" x14ac:dyDescent="0.25">
      <c r="A30" s="10" t="s">
        <v>27</v>
      </c>
      <c r="B30" s="61"/>
      <c r="C30" s="11">
        <f>October!C30+B30</f>
        <v>67646</v>
      </c>
      <c r="D30" s="62"/>
      <c r="E30" s="11">
        <f>October!E30+D30</f>
        <v>1548</v>
      </c>
      <c r="F30" s="11"/>
      <c r="G30" s="11">
        <f>October!G30+F30</f>
        <v>0</v>
      </c>
    </row>
    <row r="31" spans="1:7" ht="12" customHeight="1" x14ac:dyDescent="0.25">
      <c r="A31" s="10" t="s">
        <v>28</v>
      </c>
      <c r="B31" s="61"/>
      <c r="C31" s="11">
        <f>October!C31+B31</f>
        <v>1692944</v>
      </c>
      <c r="D31" s="62"/>
      <c r="E31" s="11">
        <f>October!E31+D31</f>
        <v>25604</v>
      </c>
      <c r="F31" s="11"/>
      <c r="G31" s="11">
        <f>October!G31+F31</f>
        <v>0</v>
      </c>
    </row>
    <row r="32" spans="1:7" ht="12" customHeight="1" x14ac:dyDescent="0.25">
      <c r="A32" s="10" t="s">
        <v>29</v>
      </c>
      <c r="B32" s="61"/>
      <c r="C32" s="11">
        <f>October!C32+B32</f>
        <v>0</v>
      </c>
      <c r="D32" s="62"/>
      <c r="E32" s="11">
        <f>October!E32+D32</f>
        <v>0</v>
      </c>
      <c r="F32" s="11"/>
      <c r="G32" s="11">
        <f>October!G32+F32</f>
        <v>0</v>
      </c>
    </row>
    <row r="33" spans="1:7" ht="12" customHeight="1" x14ac:dyDescent="0.25">
      <c r="A33" s="10" t="s">
        <v>30</v>
      </c>
      <c r="B33" s="61"/>
      <c r="C33" s="11">
        <f>October!C33+B33</f>
        <v>0</v>
      </c>
      <c r="D33" s="62"/>
      <c r="E33" s="11">
        <f>October!E33+D33</f>
        <v>0</v>
      </c>
      <c r="F33" s="11"/>
      <c r="G33" s="11">
        <f>October!G33+F33</f>
        <v>0</v>
      </c>
    </row>
    <row r="34" spans="1:7" ht="12" customHeight="1" x14ac:dyDescent="0.25">
      <c r="A34" s="10" t="s">
        <v>31</v>
      </c>
      <c r="B34" s="61"/>
      <c r="C34" s="11">
        <f>October!C34+B34</f>
        <v>0</v>
      </c>
      <c r="D34" s="62"/>
      <c r="E34" s="11">
        <f>October!E34+D34</f>
        <v>0</v>
      </c>
      <c r="F34" s="11"/>
      <c r="G34" s="11">
        <f>October!G34+F34</f>
        <v>0</v>
      </c>
    </row>
    <row r="35" spans="1:7" ht="12" customHeight="1" x14ac:dyDescent="0.25">
      <c r="A35" s="10" t="s">
        <v>32</v>
      </c>
      <c r="B35" s="61"/>
      <c r="C35" s="11">
        <f>October!C35+B35</f>
        <v>0</v>
      </c>
      <c r="D35" s="62"/>
      <c r="E35" s="11">
        <f>October!E35+D35</f>
        <v>10</v>
      </c>
      <c r="F35" s="11"/>
      <c r="G35" s="11">
        <f>October!G35+F35</f>
        <v>0</v>
      </c>
    </row>
    <row r="36" spans="1:7" ht="12" customHeight="1" x14ac:dyDescent="0.25">
      <c r="A36" s="10" t="s">
        <v>33</v>
      </c>
      <c r="B36" s="61"/>
      <c r="C36" s="11">
        <f>October!C36+B36</f>
        <v>0</v>
      </c>
      <c r="D36" s="62"/>
      <c r="E36" s="11">
        <f>October!E36+D36</f>
        <v>2</v>
      </c>
      <c r="F36" s="11"/>
      <c r="G36" s="11">
        <f>October!G36+F36</f>
        <v>0</v>
      </c>
    </row>
    <row r="37" spans="1:7" ht="12" customHeight="1" x14ac:dyDescent="0.25">
      <c r="A37" s="10" t="s">
        <v>34</v>
      </c>
      <c r="B37" s="61"/>
      <c r="C37" s="11">
        <f>October!C37+B37</f>
        <v>572787</v>
      </c>
      <c r="D37" s="62"/>
      <c r="E37" s="11">
        <f>October!E37+D37</f>
        <v>1563</v>
      </c>
      <c r="F37" s="11"/>
      <c r="G37" s="11">
        <f>October!G37+F37</f>
        <v>0</v>
      </c>
    </row>
    <row r="38" spans="1:7" ht="12" customHeight="1" x14ac:dyDescent="0.25">
      <c r="A38" s="10" t="s">
        <v>35</v>
      </c>
      <c r="B38" s="61"/>
      <c r="C38" s="11">
        <f>October!C38+B38</f>
        <v>132299</v>
      </c>
      <c r="D38" s="62"/>
      <c r="E38" s="11">
        <f>October!E38+D38</f>
        <v>8646</v>
      </c>
      <c r="F38" s="11"/>
      <c r="G38" s="11">
        <f>October!G38+F38</f>
        <v>0</v>
      </c>
    </row>
    <row r="39" spans="1:7" ht="12" customHeight="1" x14ac:dyDescent="0.25">
      <c r="A39" s="10" t="s">
        <v>36</v>
      </c>
      <c r="B39" s="61"/>
      <c r="C39" s="11">
        <f>October!C39+B39</f>
        <v>93172</v>
      </c>
      <c r="D39" s="62"/>
      <c r="E39" s="11">
        <f>October!E39+D39</f>
        <v>5460</v>
      </c>
      <c r="F39" s="11"/>
      <c r="G39" s="11">
        <f>October!G39+F39</f>
        <v>0</v>
      </c>
    </row>
    <row r="40" spans="1:7" ht="12" customHeight="1" x14ac:dyDescent="0.25">
      <c r="A40" s="10" t="s">
        <v>37</v>
      </c>
      <c r="B40" s="61"/>
      <c r="C40" s="11">
        <f>October!C40+B40</f>
        <v>1580581</v>
      </c>
      <c r="D40" s="62"/>
      <c r="E40" s="11">
        <f>October!E40+D40</f>
        <v>392</v>
      </c>
      <c r="F40" s="11"/>
      <c r="G40" s="11">
        <f>October!G40+F40</f>
        <v>0</v>
      </c>
    </row>
    <row r="41" spans="1:7" ht="12" customHeight="1" x14ac:dyDescent="0.25">
      <c r="A41" s="10" t="s">
        <v>38</v>
      </c>
      <c r="B41" s="61"/>
      <c r="C41" s="11">
        <f>October!C41+B41</f>
        <v>0</v>
      </c>
      <c r="D41" s="62"/>
      <c r="E41" s="11">
        <f>October!E41+D41</f>
        <v>4</v>
      </c>
      <c r="F41" s="11"/>
      <c r="G41" s="11">
        <f>October!G41+F41</f>
        <v>0</v>
      </c>
    </row>
    <row r="42" spans="1:7" ht="12" customHeight="1" x14ac:dyDescent="0.25">
      <c r="A42" s="10" t="s">
        <v>39</v>
      </c>
      <c r="B42" s="61"/>
      <c r="C42" s="11">
        <f>October!C42+B42</f>
        <v>102</v>
      </c>
      <c r="D42" s="62"/>
      <c r="E42" s="11">
        <f>October!E42+D42</f>
        <v>289</v>
      </c>
      <c r="F42" s="11"/>
      <c r="G42" s="11">
        <f>October!G42+F42</f>
        <v>0</v>
      </c>
    </row>
    <row r="43" spans="1:7" ht="12" customHeight="1" x14ac:dyDescent="0.25">
      <c r="A43" s="10" t="s">
        <v>40</v>
      </c>
      <c r="B43" s="61"/>
      <c r="C43" s="11">
        <f>October!C43+B43</f>
        <v>0</v>
      </c>
      <c r="D43" s="62"/>
      <c r="E43" s="11">
        <f>October!E43+D43</f>
        <v>0</v>
      </c>
      <c r="F43" s="11"/>
      <c r="G43" s="11">
        <f>October!G43+F43</f>
        <v>0</v>
      </c>
    </row>
    <row r="44" spans="1:7" ht="12" customHeight="1" x14ac:dyDescent="0.25">
      <c r="A44" s="10" t="s">
        <v>41</v>
      </c>
      <c r="B44" s="61"/>
      <c r="C44" s="11">
        <f>October!C44+B44</f>
        <v>53521</v>
      </c>
      <c r="D44" s="62"/>
      <c r="E44" s="11">
        <f>October!E44+D44</f>
        <v>0</v>
      </c>
      <c r="F44" s="11"/>
      <c r="G44" s="11">
        <f>October!G44+F44</f>
        <v>0</v>
      </c>
    </row>
    <row r="45" spans="1:7" ht="12" customHeight="1" x14ac:dyDescent="0.25">
      <c r="A45" s="10" t="s">
        <v>42</v>
      </c>
      <c r="B45" s="61"/>
      <c r="C45" s="11">
        <f>October!C45+B45</f>
        <v>656972</v>
      </c>
      <c r="D45" s="62"/>
      <c r="E45" s="11">
        <f>October!E45+D45</f>
        <v>8176</v>
      </c>
      <c r="F45" s="11"/>
      <c r="G45" s="11">
        <f>October!G45+F45</f>
        <v>0</v>
      </c>
    </row>
    <row r="46" spans="1:7" ht="12" customHeight="1" x14ac:dyDescent="0.25">
      <c r="A46" s="10" t="s">
        <v>43</v>
      </c>
      <c r="B46" s="63"/>
      <c r="C46" s="11">
        <f>October!C46+B46</f>
        <v>0</v>
      </c>
      <c r="D46" s="62"/>
      <c r="E46" s="11">
        <f>October!E46+D46</f>
        <v>0</v>
      </c>
      <c r="F46" s="11"/>
      <c r="G46" s="11">
        <f>October!G46+F46</f>
        <v>0</v>
      </c>
    </row>
    <row r="47" spans="1:7" ht="12" customHeight="1" x14ac:dyDescent="0.25">
      <c r="A47" s="10" t="s">
        <v>44</v>
      </c>
      <c r="B47" s="61"/>
      <c r="C47" s="11">
        <f>October!C47+B47</f>
        <v>193533</v>
      </c>
      <c r="D47" s="62"/>
      <c r="E47" s="11">
        <f>October!E47+D47</f>
        <v>532</v>
      </c>
      <c r="F47" s="11"/>
      <c r="G47" s="11">
        <f>October!G47+F47</f>
        <v>0</v>
      </c>
    </row>
    <row r="48" spans="1:7" ht="12" customHeight="1" x14ac:dyDescent="0.25">
      <c r="A48" s="10" t="s">
        <v>45</v>
      </c>
      <c r="B48" s="61"/>
      <c r="C48" s="11">
        <f>October!C48+B48</f>
        <v>97121</v>
      </c>
      <c r="D48" s="62"/>
      <c r="E48" s="11">
        <f>October!E48+D48</f>
        <v>0</v>
      </c>
      <c r="F48" s="11"/>
      <c r="G48" s="11">
        <f>October!G48+F48</f>
        <v>1407</v>
      </c>
    </row>
    <row r="49" spans="1:256" ht="12" customHeight="1" x14ac:dyDescent="0.25">
      <c r="A49" s="10" t="s">
        <v>46</v>
      </c>
      <c r="B49" s="61"/>
      <c r="C49" s="11">
        <f>October!C49+B49</f>
        <v>0</v>
      </c>
      <c r="D49" s="62"/>
      <c r="E49" s="11">
        <f>October!E49+D49</f>
        <v>0</v>
      </c>
      <c r="F49" s="11"/>
      <c r="G49" s="11">
        <f>October!G49+F49</f>
        <v>0</v>
      </c>
    </row>
    <row r="50" spans="1:256" ht="12" customHeight="1" x14ac:dyDescent="0.25">
      <c r="A50" s="10" t="s">
        <v>47</v>
      </c>
      <c r="B50" s="61"/>
      <c r="C50" s="11">
        <f>October!C50+B50</f>
        <v>4</v>
      </c>
      <c r="D50" s="62"/>
      <c r="E50" s="11">
        <f>October!E50+D50</f>
        <v>0</v>
      </c>
      <c r="F50" s="11"/>
      <c r="G50" s="11">
        <f>October!G50+F50</f>
        <v>0</v>
      </c>
    </row>
    <row r="51" spans="1:256" ht="12" customHeight="1" x14ac:dyDescent="0.25">
      <c r="A51" s="10" t="s">
        <v>48</v>
      </c>
      <c r="B51" s="61"/>
      <c r="C51" s="11">
        <f>October!C51+B51</f>
        <v>0</v>
      </c>
      <c r="D51" s="62"/>
      <c r="E51" s="11">
        <f>October!E51+D51</f>
        <v>1</v>
      </c>
      <c r="F51" s="11"/>
      <c r="G51" s="11">
        <f>October!G51+F51</f>
        <v>0</v>
      </c>
    </row>
    <row r="52" spans="1:256" ht="12" customHeight="1" x14ac:dyDescent="0.25">
      <c r="A52" s="10" t="s">
        <v>49</v>
      </c>
      <c r="B52" s="61"/>
      <c r="C52" s="11">
        <f>October!C52+B52</f>
        <v>0</v>
      </c>
      <c r="D52" s="62"/>
      <c r="E52" s="11">
        <f>October!E52+D52</f>
        <v>0</v>
      </c>
      <c r="F52" s="11"/>
      <c r="G52" s="11">
        <f>October!G52+F52</f>
        <v>0</v>
      </c>
    </row>
    <row r="53" spans="1:256" ht="12" customHeight="1" x14ac:dyDescent="0.25">
      <c r="A53" s="10" t="s">
        <v>50</v>
      </c>
      <c r="B53" s="61"/>
      <c r="C53" s="11">
        <f>October!C53+B53</f>
        <v>150702</v>
      </c>
      <c r="D53" s="62"/>
      <c r="E53" s="11">
        <f>October!E53+D53</f>
        <v>7615</v>
      </c>
      <c r="F53" s="11"/>
      <c r="G53" s="11">
        <f>October!G53+F53</f>
        <v>3702</v>
      </c>
    </row>
    <row r="54" spans="1:256" ht="12" customHeight="1" thickBot="1" x14ac:dyDescent="0.3">
      <c r="A54" s="10" t="s">
        <v>51</v>
      </c>
      <c r="B54" s="61"/>
      <c r="C54" s="11">
        <f>October!C54+B54</f>
        <v>170864</v>
      </c>
      <c r="D54" s="62"/>
      <c r="E54" s="11">
        <f>October!E54+D54</f>
        <v>17</v>
      </c>
      <c r="F54" s="11"/>
      <c r="G54" s="11">
        <f>October!G54+F54</f>
        <v>0</v>
      </c>
    </row>
    <row r="55" spans="1:256" ht="26.1" customHeight="1" thickBot="1" x14ac:dyDescent="0.3">
      <c r="A55" s="12" t="s">
        <v>53</v>
      </c>
      <c r="B55" s="65">
        <f>SUM(B6:B54)</f>
        <v>0</v>
      </c>
      <c r="C55" s="13">
        <f>October!C55+B55</f>
        <v>15390891</v>
      </c>
      <c r="D55" s="13">
        <f>SUM(D6:D54)</f>
        <v>0</v>
      </c>
      <c r="E55" s="13">
        <f>October!E55+D55</f>
        <v>140580</v>
      </c>
      <c r="F55" s="13">
        <f>SUM(F6:F54)</f>
        <v>0</v>
      </c>
      <c r="G55" s="13">
        <f>October!G55+F55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October!D58+C58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October!D59+C59</f>
        <v>22246</v>
      </c>
    </row>
    <row r="60" spans="1:256" x14ac:dyDescent="0.25">
      <c r="A60" s="1" t="s">
        <v>57</v>
      </c>
      <c r="B60" s="21"/>
      <c r="C60" s="21"/>
      <c r="D60" s="22">
        <f>October!D60+C60</f>
        <v>0</v>
      </c>
    </row>
    <row r="61" spans="1:256" x14ac:dyDescent="0.25">
      <c r="A61" s="1" t="s">
        <v>58</v>
      </c>
      <c r="B61" s="21"/>
      <c r="C61" s="21"/>
      <c r="D61" s="22">
        <f>October!D61+C61</f>
        <v>0</v>
      </c>
    </row>
    <row r="62" spans="1:256" x14ac:dyDescent="0.25">
      <c r="A62" s="1" t="s">
        <v>59</v>
      </c>
      <c r="B62" s="21"/>
      <c r="C62" s="21"/>
      <c r="D62" s="22">
        <f>October!D62+C62</f>
        <v>186875</v>
      </c>
    </row>
    <row r="63" spans="1:256" x14ac:dyDescent="0.25">
      <c r="A63" s="1" t="s">
        <v>65</v>
      </c>
      <c r="B63" s="21"/>
      <c r="C63" s="21"/>
      <c r="D63" s="22">
        <f>October!D63+C63</f>
        <v>0</v>
      </c>
    </row>
    <row r="64" spans="1:256" x14ac:dyDescent="0.25">
      <c r="A64" s="1" t="s">
        <v>63</v>
      </c>
      <c r="B64" s="21"/>
      <c r="C64" s="21"/>
      <c r="D64" s="22">
        <f>October!D64+C64</f>
        <v>140783</v>
      </c>
    </row>
    <row r="65" spans="1:4" x14ac:dyDescent="0.25">
      <c r="A65" s="1" t="s">
        <v>60</v>
      </c>
      <c r="C65" s="21"/>
      <c r="D65" s="22">
        <f>October!D65+C65</f>
        <v>0</v>
      </c>
    </row>
    <row r="66" spans="1:4" x14ac:dyDescent="0.25">
      <c r="A66" s="1" t="s">
        <v>61</v>
      </c>
      <c r="C66" s="21"/>
      <c r="D66" s="22">
        <f>October!D66+C66</f>
        <v>22590</v>
      </c>
    </row>
    <row r="67" spans="1:4" x14ac:dyDescent="0.25">
      <c r="A67" s="1" t="s">
        <v>62</v>
      </c>
      <c r="C67" s="21"/>
      <c r="D67" s="22">
        <f>October!D67+C67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C58" sqref="C58"/>
      <selection pane="bottomLeft" activeCell="B17" sqref="B1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76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November!C6+B6</f>
        <v>54971</v>
      </c>
      <c r="D6" s="62"/>
      <c r="E6" s="11">
        <f>November!E6+D6</f>
        <v>0</v>
      </c>
      <c r="F6" s="11"/>
      <c r="G6" s="11">
        <f>November!G6+F6</f>
        <v>0</v>
      </c>
    </row>
    <row r="7" spans="1:256" ht="12" customHeight="1" x14ac:dyDescent="0.25">
      <c r="A7" s="10" t="s">
        <v>64</v>
      </c>
      <c r="B7" s="61"/>
      <c r="C7" s="11">
        <f>November!C7+B7</f>
        <v>0</v>
      </c>
      <c r="D7" s="62"/>
      <c r="E7" s="11">
        <f>November!E7+D7</f>
        <v>65</v>
      </c>
      <c r="F7" s="11"/>
      <c r="G7" s="11">
        <f>November!G7+F7</f>
        <v>0</v>
      </c>
    </row>
    <row r="8" spans="1:256" ht="12" customHeight="1" x14ac:dyDescent="0.25">
      <c r="A8" s="10" t="s">
        <v>7</v>
      </c>
      <c r="B8" s="61"/>
      <c r="C8" s="11">
        <f>November!C8+B8</f>
        <v>33006</v>
      </c>
      <c r="D8" s="62"/>
      <c r="E8" s="11">
        <f>November!E8+D8</f>
        <v>120</v>
      </c>
      <c r="F8" s="11"/>
      <c r="G8" s="11">
        <f>November!G8+F8</f>
        <v>0</v>
      </c>
    </row>
    <row r="9" spans="1:256" ht="12" customHeight="1" x14ac:dyDescent="0.25">
      <c r="A9" s="10" t="s">
        <v>8</v>
      </c>
      <c r="B9" s="61"/>
      <c r="C9" s="11">
        <f>November!C9+B9</f>
        <v>0</v>
      </c>
      <c r="D9" s="62"/>
      <c r="E9" s="11">
        <f>November!E9+D9</f>
        <v>149</v>
      </c>
      <c r="F9" s="11"/>
      <c r="G9" s="11">
        <f>November!G9+F9</f>
        <v>0</v>
      </c>
    </row>
    <row r="10" spans="1:256" ht="12" customHeight="1" thickBot="1" x14ac:dyDescent="0.3">
      <c r="A10" s="76" t="s">
        <v>52</v>
      </c>
      <c r="B10" s="61"/>
      <c r="C10" s="11">
        <f>November!C10+B10</f>
        <v>1458663</v>
      </c>
      <c r="D10" s="62"/>
      <c r="E10" s="11">
        <f>November!E10+D10</f>
        <v>5610</v>
      </c>
      <c r="F10" s="11"/>
      <c r="G10" s="11">
        <f>November!G10+F10</f>
        <v>68627</v>
      </c>
    </row>
    <row r="11" spans="1:256" ht="12" customHeight="1" x14ac:dyDescent="0.25">
      <c r="A11" s="10" t="s">
        <v>9</v>
      </c>
      <c r="B11" s="61"/>
      <c r="C11" s="11">
        <f>November!C11+B11</f>
        <v>672251</v>
      </c>
      <c r="D11" s="62"/>
      <c r="E11" s="11">
        <f>November!E11+D11</f>
        <v>303</v>
      </c>
      <c r="F11" s="11"/>
      <c r="G11" s="11">
        <f>November!G11+F11</f>
        <v>0</v>
      </c>
    </row>
    <row r="12" spans="1:256" ht="12" customHeight="1" x14ac:dyDescent="0.25">
      <c r="A12" s="10" t="s">
        <v>10</v>
      </c>
      <c r="B12" s="61"/>
      <c r="C12" s="11">
        <f>November!C12+B12</f>
        <v>0</v>
      </c>
      <c r="D12" s="62"/>
      <c r="E12" s="11">
        <f>November!E12+D12</f>
        <v>11</v>
      </c>
      <c r="F12" s="11"/>
      <c r="G12" s="11">
        <f>November!G12+F12</f>
        <v>0</v>
      </c>
    </row>
    <row r="13" spans="1:256" ht="12" customHeight="1" x14ac:dyDescent="0.25">
      <c r="A13" s="10" t="s">
        <v>11</v>
      </c>
      <c r="B13" s="61"/>
      <c r="C13" s="11">
        <f>November!C13+B13</f>
        <v>0</v>
      </c>
      <c r="D13" s="62"/>
      <c r="E13" s="11">
        <f>November!E13+D13</f>
        <v>0</v>
      </c>
      <c r="F13" s="11"/>
      <c r="G13" s="11">
        <f>November!G13+F13</f>
        <v>0</v>
      </c>
    </row>
    <row r="14" spans="1:256" ht="12" customHeight="1" x14ac:dyDescent="0.25">
      <c r="A14" s="10" t="s">
        <v>12</v>
      </c>
      <c r="B14" s="61"/>
      <c r="C14" s="11">
        <f>November!C14+B14</f>
        <v>0</v>
      </c>
      <c r="D14" s="62"/>
      <c r="E14" s="11">
        <f>November!E14+D14</f>
        <v>20</v>
      </c>
      <c r="F14" s="11"/>
      <c r="G14" s="11">
        <f>November!G14+F14</f>
        <v>0</v>
      </c>
    </row>
    <row r="15" spans="1:256" ht="12" customHeight="1" x14ac:dyDescent="0.25">
      <c r="A15" s="10" t="s">
        <v>13</v>
      </c>
      <c r="B15" s="61"/>
      <c r="C15" s="11">
        <f>November!C15+B15</f>
        <v>37918</v>
      </c>
      <c r="D15" s="62"/>
      <c r="E15" s="11">
        <f>November!E15+D15</f>
        <v>68</v>
      </c>
      <c r="F15" s="11"/>
      <c r="G15" s="11">
        <f>November!G15+F15</f>
        <v>0</v>
      </c>
    </row>
    <row r="16" spans="1:256" ht="12" customHeight="1" x14ac:dyDescent="0.25">
      <c r="A16" s="10" t="s">
        <v>78</v>
      </c>
      <c r="B16" s="61"/>
      <c r="C16" s="11">
        <f>November!C16+B16</f>
        <v>0</v>
      </c>
      <c r="D16" s="62"/>
      <c r="E16" s="11">
        <f>November!E16+D16</f>
        <v>0</v>
      </c>
      <c r="F16" s="11"/>
      <c r="G16" s="11">
        <f>November!G16+F16</f>
        <v>0</v>
      </c>
    </row>
    <row r="17" spans="1:7" ht="12" customHeight="1" x14ac:dyDescent="0.25">
      <c r="A17" s="10" t="s">
        <v>14</v>
      </c>
      <c r="B17" s="61"/>
      <c r="C17" s="11">
        <f>November!C17+B17</f>
        <v>0</v>
      </c>
      <c r="D17" s="62"/>
      <c r="E17" s="11">
        <f>November!E17+D17</f>
        <v>2</v>
      </c>
      <c r="F17" s="11"/>
      <c r="G17" s="11">
        <f>November!G17+F17</f>
        <v>0</v>
      </c>
    </row>
    <row r="18" spans="1:7" ht="12" customHeight="1" x14ac:dyDescent="0.25">
      <c r="A18" s="10" t="s">
        <v>15</v>
      </c>
      <c r="B18" s="61"/>
      <c r="C18" s="11">
        <f>November!C18+B18</f>
        <v>2846761</v>
      </c>
      <c r="D18" s="62"/>
      <c r="E18" s="11">
        <f>November!E18+D18</f>
        <v>21153</v>
      </c>
      <c r="F18" s="11"/>
      <c r="G18" s="11">
        <f>November!G18+F18</f>
        <v>0</v>
      </c>
    </row>
    <row r="19" spans="1:7" ht="12" customHeight="1" x14ac:dyDescent="0.25">
      <c r="A19" s="10" t="s">
        <v>16</v>
      </c>
      <c r="B19" s="61"/>
      <c r="C19" s="11">
        <f>November!C19+B19</f>
        <v>185145</v>
      </c>
      <c r="D19" s="62"/>
      <c r="E19" s="11">
        <f>November!E19+D19</f>
        <v>1694</v>
      </c>
      <c r="F19" s="11"/>
      <c r="G19" s="11">
        <f>November!G19+F19</f>
        <v>0</v>
      </c>
    </row>
    <row r="20" spans="1:7" ht="12" customHeight="1" x14ac:dyDescent="0.25">
      <c r="A20" s="10" t="s">
        <v>17</v>
      </c>
      <c r="B20" s="61"/>
      <c r="C20" s="11">
        <f>November!C20+B20</f>
        <v>176459</v>
      </c>
      <c r="D20" s="62"/>
      <c r="E20" s="11">
        <f>November!E20+D20</f>
        <v>6605</v>
      </c>
      <c r="F20" s="11"/>
      <c r="G20" s="11">
        <f>November!G20+F20</f>
        <v>0</v>
      </c>
    </row>
    <row r="21" spans="1:7" ht="12" customHeight="1" x14ac:dyDescent="0.25">
      <c r="A21" s="10" t="s">
        <v>18</v>
      </c>
      <c r="B21" s="61"/>
      <c r="C21" s="11">
        <f>November!C21+B21</f>
        <v>47011</v>
      </c>
      <c r="D21" s="62"/>
      <c r="E21" s="11">
        <f>November!E21+D21</f>
        <v>2222</v>
      </c>
      <c r="F21" s="11"/>
      <c r="G21" s="11">
        <f>November!G21+F21</f>
        <v>0</v>
      </c>
    </row>
    <row r="22" spans="1:7" ht="12" customHeight="1" x14ac:dyDescent="0.25">
      <c r="A22" s="10" t="s">
        <v>19</v>
      </c>
      <c r="B22" s="61"/>
      <c r="C22" s="11">
        <f>November!C22+B22</f>
        <v>0</v>
      </c>
      <c r="D22" s="62"/>
      <c r="E22" s="11">
        <f>November!E22+D22</f>
        <v>2</v>
      </c>
      <c r="F22" s="11"/>
      <c r="G22" s="11">
        <f>November!G22+F22</f>
        <v>0</v>
      </c>
    </row>
    <row r="23" spans="1:7" ht="12" customHeight="1" x14ac:dyDescent="0.25">
      <c r="A23" s="10" t="s">
        <v>20</v>
      </c>
      <c r="B23" s="61"/>
      <c r="C23" s="11">
        <f>November!C23+B23</f>
        <v>0</v>
      </c>
      <c r="D23" s="62"/>
      <c r="E23" s="11">
        <f>November!E23+D23</f>
        <v>0</v>
      </c>
      <c r="F23" s="11"/>
      <c r="G23" s="11">
        <f>November!G23+F23</f>
        <v>0</v>
      </c>
    </row>
    <row r="24" spans="1:7" ht="12" customHeight="1" x14ac:dyDescent="0.25">
      <c r="A24" s="10" t="s">
        <v>21</v>
      </c>
      <c r="B24" s="61"/>
      <c r="C24" s="11">
        <f>November!C24+B24</f>
        <v>0</v>
      </c>
      <c r="D24" s="62"/>
      <c r="E24" s="11">
        <f>November!E24+D24</f>
        <v>3</v>
      </c>
      <c r="F24" s="11"/>
      <c r="G24" s="11">
        <f>November!G24+F24</f>
        <v>0</v>
      </c>
    </row>
    <row r="25" spans="1:7" ht="12" customHeight="1" x14ac:dyDescent="0.25">
      <c r="A25" s="10" t="s">
        <v>22</v>
      </c>
      <c r="B25" s="61"/>
      <c r="C25" s="11">
        <f>November!C25+B25</f>
        <v>0</v>
      </c>
      <c r="D25" s="62"/>
      <c r="E25" s="11">
        <f>November!E25+D25</f>
        <v>0</v>
      </c>
      <c r="F25" s="11"/>
      <c r="G25" s="11">
        <f>November!G25+F25</f>
        <v>0</v>
      </c>
    </row>
    <row r="26" spans="1:7" ht="12" customHeight="1" x14ac:dyDescent="0.25">
      <c r="A26" s="10" t="s">
        <v>23</v>
      </c>
      <c r="B26" s="61"/>
      <c r="C26" s="11">
        <f>November!C26+B26</f>
        <v>2699</v>
      </c>
      <c r="D26" s="62"/>
      <c r="E26" s="11">
        <f>November!E26+D26</f>
        <v>1978</v>
      </c>
      <c r="F26" s="11"/>
      <c r="G26" s="11">
        <f>November!G26+F26</f>
        <v>0</v>
      </c>
    </row>
    <row r="27" spans="1:7" ht="12" customHeight="1" x14ac:dyDescent="0.25">
      <c r="A27" s="10" t="s">
        <v>24</v>
      </c>
      <c r="B27" s="61"/>
      <c r="C27" s="11">
        <f>November!C27+B27</f>
        <v>1481203</v>
      </c>
      <c r="D27" s="62"/>
      <c r="E27" s="11">
        <f>November!E27+D27</f>
        <v>29412</v>
      </c>
      <c r="F27" s="11"/>
      <c r="G27" s="11">
        <f>November!G27+F27</f>
        <v>0</v>
      </c>
    </row>
    <row r="28" spans="1:7" ht="12" customHeight="1" x14ac:dyDescent="0.25">
      <c r="A28" s="10" t="s">
        <v>25</v>
      </c>
      <c r="B28" s="61"/>
      <c r="C28" s="11">
        <f>November!C28+B28</f>
        <v>501095</v>
      </c>
      <c r="D28" s="62"/>
      <c r="E28" s="11">
        <f>November!E28+D28</f>
        <v>0</v>
      </c>
      <c r="F28" s="11"/>
      <c r="G28" s="11">
        <f>November!G28+F28</f>
        <v>0</v>
      </c>
    </row>
    <row r="29" spans="1:7" ht="12" customHeight="1" x14ac:dyDescent="0.25">
      <c r="A29" s="10" t="s">
        <v>26</v>
      </c>
      <c r="B29" s="61"/>
      <c r="C29" s="11">
        <f>November!C29+B29</f>
        <v>2431461</v>
      </c>
      <c r="D29" s="62"/>
      <c r="E29" s="11">
        <f>November!E29+D29</f>
        <v>11304</v>
      </c>
      <c r="F29" s="11"/>
      <c r="G29" s="11">
        <f>November!G29+F29</f>
        <v>0</v>
      </c>
    </row>
    <row r="30" spans="1:7" ht="12" customHeight="1" x14ac:dyDescent="0.25">
      <c r="A30" s="10" t="s">
        <v>27</v>
      </c>
      <c r="B30" s="61"/>
      <c r="C30" s="11">
        <f>November!C30+B30</f>
        <v>67646</v>
      </c>
      <c r="D30" s="62"/>
      <c r="E30" s="11">
        <f>November!E30+D30</f>
        <v>1548</v>
      </c>
      <c r="F30" s="11"/>
      <c r="G30" s="11">
        <f>November!G30+F30</f>
        <v>0</v>
      </c>
    </row>
    <row r="31" spans="1:7" ht="12" customHeight="1" x14ac:dyDescent="0.25">
      <c r="A31" s="10" t="s">
        <v>28</v>
      </c>
      <c r="B31" s="61"/>
      <c r="C31" s="11">
        <f>November!C31+B31</f>
        <v>1692944</v>
      </c>
      <c r="D31" s="62"/>
      <c r="E31" s="11">
        <f>November!E31+D31</f>
        <v>25604</v>
      </c>
      <c r="F31" s="11"/>
      <c r="G31" s="11">
        <f>November!G31+F31</f>
        <v>0</v>
      </c>
    </row>
    <row r="32" spans="1:7" ht="12" customHeight="1" x14ac:dyDescent="0.25">
      <c r="A32" s="10" t="s">
        <v>29</v>
      </c>
      <c r="B32" s="61"/>
      <c r="C32" s="11">
        <f>November!C32+B32</f>
        <v>0</v>
      </c>
      <c r="D32" s="62"/>
      <c r="E32" s="11">
        <f>November!E32+D32</f>
        <v>0</v>
      </c>
      <c r="F32" s="11"/>
      <c r="G32" s="11">
        <f>November!G32+F32</f>
        <v>0</v>
      </c>
    </row>
    <row r="33" spans="1:7" ht="12" customHeight="1" x14ac:dyDescent="0.25">
      <c r="A33" s="10" t="s">
        <v>30</v>
      </c>
      <c r="B33" s="61"/>
      <c r="C33" s="11">
        <f>November!C33+B33</f>
        <v>0</v>
      </c>
      <c r="D33" s="62"/>
      <c r="E33" s="11">
        <f>November!E33+D33</f>
        <v>0</v>
      </c>
      <c r="F33" s="11"/>
      <c r="G33" s="11">
        <f>November!G33+F33</f>
        <v>0</v>
      </c>
    </row>
    <row r="34" spans="1:7" ht="12" customHeight="1" x14ac:dyDescent="0.25">
      <c r="A34" s="10" t="s">
        <v>31</v>
      </c>
      <c r="B34" s="61"/>
      <c r="C34" s="11">
        <f>November!C34+B34</f>
        <v>0</v>
      </c>
      <c r="D34" s="62"/>
      <c r="E34" s="11">
        <f>November!E34+D34</f>
        <v>0</v>
      </c>
      <c r="F34" s="11"/>
      <c r="G34" s="11">
        <f>November!G34+F34</f>
        <v>0</v>
      </c>
    </row>
    <row r="35" spans="1:7" ht="12" customHeight="1" x14ac:dyDescent="0.25">
      <c r="A35" s="10" t="s">
        <v>32</v>
      </c>
      <c r="B35" s="61"/>
      <c r="C35" s="11">
        <f>November!C35+B35</f>
        <v>0</v>
      </c>
      <c r="D35" s="62"/>
      <c r="E35" s="11">
        <f>November!E35+D35</f>
        <v>10</v>
      </c>
      <c r="F35" s="11"/>
      <c r="G35" s="11">
        <f>November!G35+F35</f>
        <v>0</v>
      </c>
    </row>
    <row r="36" spans="1:7" ht="12" customHeight="1" x14ac:dyDescent="0.25">
      <c r="A36" s="10" t="s">
        <v>33</v>
      </c>
      <c r="B36" s="61"/>
      <c r="C36" s="11">
        <f>November!C36+B36</f>
        <v>0</v>
      </c>
      <c r="D36" s="62"/>
      <c r="E36" s="11">
        <f>November!E36+D36</f>
        <v>2</v>
      </c>
      <c r="F36" s="11"/>
      <c r="G36" s="11">
        <f>November!G36+F36</f>
        <v>0</v>
      </c>
    </row>
    <row r="37" spans="1:7" ht="12" customHeight="1" x14ac:dyDescent="0.25">
      <c r="A37" s="10" t="s">
        <v>34</v>
      </c>
      <c r="B37" s="61"/>
      <c r="C37" s="11">
        <f>November!C37+B37</f>
        <v>572787</v>
      </c>
      <c r="D37" s="62"/>
      <c r="E37" s="11">
        <f>November!E37+D37</f>
        <v>1563</v>
      </c>
      <c r="F37" s="11"/>
      <c r="G37" s="11">
        <f>November!G37+F37</f>
        <v>0</v>
      </c>
    </row>
    <row r="38" spans="1:7" ht="12" customHeight="1" x14ac:dyDescent="0.25">
      <c r="A38" s="10" t="s">
        <v>35</v>
      </c>
      <c r="B38" s="61"/>
      <c r="C38" s="11">
        <f>November!C38+B38</f>
        <v>132299</v>
      </c>
      <c r="D38" s="62"/>
      <c r="E38" s="11">
        <f>November!E38+D38</f>
        <v>8646</v>
      </c>
      <c r="F38" s="11"/>
      <c r="G38" s="11">
        <f>November!G38+F38</f>
        <v>0</v>
      </c>
    </row>
    <row r="39" spans="1:7" ht="12" customHeight="1" x14ac:dyDescent="0.25">
      <c r="A39" s="10" t="s">
        <v>36</v>
      </c>
      <c r="B39" s="61"/>
      <c r="C39" s="11">
        <f>November!C39+B39</f>
        <v>93172</v>
      </c>
      <c r="D39" s="62"/>
      <c r="E39" s="11">
        <f>November!E39+D39</f>
        <v>5460</v>
      </c>
      <c r="F39" s="11"/>
      <c r="G39" s="11">
        <f>November!G39+F39</f>
        <v>0</v>
      </c>
    </row>
    <row r="40" spans="1:7" ht="12" customHeight="1" x14ac:dyDescent="0.25">
      <c r="A40" s="10" t="s">
        <v>37</v>
      </c>
      <c r="B40" s="61"/>
      <c r="C40" s="11">
        <f>November!C40+B40</f>
        <v>1580581</v>
      </c>
      <c r="D40" s="62"/>
      <c r="E40" s="11">
        <f>November!E40+D40</f>
        <v>392</v>
      </c>
      <c r="F40" s="11"/>
      <c r="G40" s="11">
        <f>November!G40+F40</f>
        <v>0</v>
      </c>
    </row>
    <row r="41" spans="1:7" ht="12" customHeight="1" x14ac:dyDescent="0.25">
      <c r="A41" s="10" t="s">
        <v>38</v>
      </c>
      <c r="B41" s="61"/>
      <c r="C41" s="11">
        <f>November!C41+B41</f>
        <v>0</v>
      </c>
      <c r="D41" s="62"/>
      <c r="E41" s="11">
        <f>November!E41+D41</f>
        <v>4</v>
      </c>
      <c r="F41" s="11"/>
      <c r="G41" s="11">
        <f>November!G41+F41</f>
        <v>0</v>
      </c>
    </row>
    <row r="42" spans="1:7" ht="12" customHeight="1" x14ac:dyDescent="0.25">
      <c r="A42" s="10" t="s">
        <v>39</v>
      </c>
      <c r="B42" s="61"/>
      <c r="C42" s="11">
        <f>November!C42+B42</f>
        <v>102</v>
      </c>
      <c r="D42" s="62"/>
      <c r="E42" s="11">
        <f>November!E42+D42</f>
        <v>289</v>
      </c>
      <c r="F42" s="11"/>
      <c r="G42" s="11">
        <f>November!G42+F42</f>
        <v>0</v>
      </c>
    </row>
    <row r="43" spans="1:7" ht="12" customHeight="1" x14ac:dyDescent="0.25">
      <c r="A43" s="10" t="s">
        <v>40</v>
      </c>
      <c r="B43" s="61"/>
      <c r="C43" s="11">
        <f>November!C43+B43</f>
        <v>0</v>
      </c>
      <c r="D43" s="62"/>
      <c r="E43" s="11">
        <f>November!E43+D43</f>
        <v>0</v>
      </c>
      <c r="F43" s="11"/>
      <c r="G43" s="11">
        <f>November!G43+F43</f>
        <v>0</v>
      </c>
    </row>
    <row r="44" spans="1:7" ht="12" customHeight="1" x14ac:dyDescent="0.25">
      <c r="A44" s="10" t="s">
        <v>41</v>
      </c>
      <c r="B44" s="61"/>
      <c r="C44" s="11">
        <f>November!C44+B44</f>
        <v>53521</v>
      </c>
      <c r="D44" s="62"/>
      <c r="E44" s="11">
        <f>November!E44+D44</f>
        <v>0</v>
      </c>
      <c r="F44" s="11"/>
      <c r="G44" s="11">
        <f>November!G44+F44</f>
        <v>0</v>
      </c>
    </row>
    <row r="45" spans="1:7" ht="12" customHeight="1" x14ac:dyDescent="0.25">
      <c r="A45" s="10" t="s">
        <v>42</v>
      </c>
      <c r="B45" s="61"/>
      <c r="C45" s="11">
        <f>November!C45+B45</f>
        <v>656972</v>
      </c>
      <c r="D45" s="62"/>
      <c r="E45" s="11">
        <f>November!E45+D45</f>
        <v>8176</v>
      </c>
      <c r="F45" s="11"/>
      <c r="G45" s="11">
        <f>November!G45+F45</f>
        <v>0</v>
      </c>
    </row>
    <row r="46" spans="1:7" ht="12" customHeight="1" x14ac:dyDescent="0.25">
      <c r="A46" s="10" t="s">
        <v>43</v>
      </c>
      <c r="B46" s="61"/>
      <c r="C46" s="11">
        <f>November!C46+B46</f>
        <v>0</v>
      </c>
      <c r="D46" s="62"/>
      <c r="E46" s="11">
        <f>November!E46+D46</f>
        <v>0</v>
      </c>
      <c r="F46" s="11"/>
      <c r="G46" s="11">
        <f>November!G46+F46</f>
        <v>0</v>
      </c>
    </row>
    <row r="47" spans="1:7" ht="12" customHeight="1" x14ac:dyDescent="0.25">
      <c r="A47" s="10" t="s">
        <v>44</v>
      </c>
      <c r="B47" s="61"/>
      <c r="C47" s="11">
        <f>November!C47+B47</f>
        <v>193533</v>
      </c>
      <c r="D47" s="62"/>
      <c r="E47" s="11">
        <f>November!E47+D47</f>
        <v>532</v>
      </c>
      <c r="F47" s="11"/>
      <c r="G47" s="11">
        <f>November!G47+F47</f>
        <v>0</v>
      </c>
    </row>
    <row r="48" spans="1:7" ht="12" customHeight="1" x14ac:dyDescent="0.25">
      <c r="A48" s="10" t="s">
        <v>45</v>
      </c>
      <c r="B48" s="61"/>
      <c r="C48" s="11">
        <f>November!C48+B48</f>
        <v>97121</v>
      </c>
      <c r="D48" s="62"/>
      <c r="E48" s="11">
        <f>November!E48+D48</f>
        <v>0</v>
      </c>
      <c r="F48" s="11"/>
      <c r="G48" s="11">
        <f>November!G48+F48</f>
        <v>1407</v>
      </c>
    </row>
    <row r="49" spans="1:256" ht="12" customHeight="1" x14ac:dyDescent="0.25">
      <c r="A49" s="10" t="s">
        <v>46</v>
      </c>
      <c r="B49" s="61"/>
      <c r="C49" s="11">
        <f>November!C49+B49</f>
        <v>0</v>
      </c>
      <c r="D49" s="62"/>
      <c r="E49" s="11">
        <f>November!E49+D49</f>
        <v>0</v>
      </c>
      <c r="F49" s="11"/>
      <c r="G49" s="11">
        <f>November!G49+F49</f>
        <v>0</v>
      </c>
    </row>
    <row r="50" spans="1:256" ht="12" customHeight="1" x14ac:dyDescent="0.25">
      <c r="A50" s="10" t="s">
        <v>47</v>
      </c>
      <c r="B50" s="61"/>
      <c r="C50" s="11">
        <f>November!C50+B50</f>
        <v>4</v>
      </c>
      <c r="D50" s="62"/>
      <c r="E50" s="11">
        <f>November!E50+D50</f>
        <v>0</v>
      </c>
      <c r="F50" s="11"/>
      <c r="G50" s="11">
        <f>November!G50+F50</f>
        <v>0</v>
      </c>
    </row>
    <row r="51" spans="1:256" ht="12" customHeight="1" x14ac:dyDescent="0.25">
      <c r="A51" s="10" t="s">
        <v>48</v>
      </c>
      <c r="B51" s="61"/>
      <c r="C51" s="11">
        <f>November!C51+B51</f>
        <v>0</v>
      </c>
      <c r="D51" s="62"/>
      <c r="E51" s="11">
        <f>November!E51+D51</f>
        <v>1</v>
      </c>
      <c r="F51" s="11"/>
      <c r="G51" s="11">
        <f>November!G51+F51</f>
        <v>0</v>
      </c>
    </row>
    <row r="52" spans="1:256" ht="12" customHeight="1" x14ac:dyDescent="0.25">
      <c r="A52" s="10" t="s">
        <v>49</v>
      </c>
      <c r="B52" s="61"/>
      <c r="C52" s="11">
        <f>November!C52+B52</f>
        <v>0</v>
      </c>
      <c r="D52" s="62"/>
      <c r="E52" s="11">
        <f>November!E52+D52</f>
        <v>0</v>
      </c>
      <c r="F52" s="11"/>
      <c r="G52" s="11">
        <f>November!G52+F52</f>
        <v>0</v>
      </c>
    </row>
    <row r="53" spans="1:256" ht="12" customHeight="1" x14ac:dyDescent="0.25">
      <c r="A53" s="10" t="s">
        <v>50</v>
      </c>
      <c r="B53" s="61"/>
      <c r="C53" s="11">
        <f>November!C53+B53</f>
        <v>150702</v>
      </c>
      <c r="D53" s="62"/>
      <c r="E53" s="11">
        <f>November!E53+D53</f>
        <v>7615</v>
      </c>
      <c r="F53" s="11"/>
      <c r="G53" s="11">
        <f>November!G53+F53</f>
        <v>3702</v>
      </c>
    </row>
    <row r="54" spans="1:256" ht="12" customHeight="1" thickBot="1" x14ac:dyDescent="0.3">
      <c r="A54" s="10" t="s">
        <v>51</v>
      </c>
      <c r="B54" s="61"/>
      <c r="C54" s="11">
        <f>November!C54+B54</f>
        <v>170864</v>
      </c>
      <c r="D54" s="62"/>
      <c r="E54" s="11">
        <f>November!E54+D54</f>
        <v>17</v>
      </c>
      <c r="F54" s="11"/>
      <c r="G54" s="11">
        <f>November!G54+F54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November!C55+B55</f>
        <v>15390891</v>
      </c>
      <c r="D55" s="13">
        <f>SUM(D6:D54)</f>
        <v>0</v>
      </c>
      <c r="E55" s="13">
        <f>November!E55+D55</f>
        <v>140580</v>
      </c>
      <c r="F55" s="13">
        <f>SUM(F6:F54)</f>
        <v>0</v>
      </c>
      <c r="G55" s="13">
        <f>November!G55+F55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November!D58+C58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November!D59+C59</f>
        <v>22246</v>
      </c>
    </row>
    <row r="60" spans="1:256" x14ac:dyDescent="0.25">
      <c r="A60" s="1" t="s">
        <v>57</v>
      </c>
      <c r="B60" s="21"/>
      <c r="C60" s="21"/>
      <c r="D60" s="22">
        <f>November!D60+C60</f>
        <v>0</v>
      </c>
    </row>
    <row r="61" spans="1:256" x14ac:dyDescent="0.25">
      <c r="A61" s="1" t="s">
        <v>58</v>
      </c>
      <c r="B61" s="21"/>
      <c r="C61" s="21"/>
      <c r="D61" s="22">
        <f>November!D61+C61</f>
        <v>0</v>
      </c>
    </row>
    <row r="62" spans="1:256" x14ac:dyDescent="0.25">
      <c r="A62" s="1" t="s">
        <v>59</v>
      </c>
      <c r="B62" s="21"/>
      <c r="C62" s="21"/>
      <c r="D62" s="22">
        <f>November!D62+C62</f>
        <v>186875</v>
      </c>
    </row>
    <row r="63" spans="1:256" x14ac:dyDescent="0.25">
      <c r="A63" s="1" t="s">
        <v>65</v>
      </c>
      <c r="B63" s="21"/>
      <c r="C63" s="21"/>
      <c r="D63" s="22">
        <f>November!D63+C63</f>
        <v>0</v>
      </c>
    </row>
    <row r="64" spans="1:256" x14ac:dyDescent="0.25">
      <c r="A64" s="1" t="s">
        <v>63</v>
      </c>
      <c r="B64" s="21"/>
      <c r="C64" s="21"/>
      <c r="D64" s="22">
        <f>November!D64+C64</f>
        <v>140783</v>
      </c>
    </row>
    <row r="65" spans="1:4" x14ac:dyDescent="0.25">
      <c r="A65" s="1" t="s">
        <v>60</v>
      </c>
      <c r="C65" s="21"/>
      <c r="D65" s="22">
        <f>November!D65+C65</f>
        <v>0</v>
      </c>
    </row>
    <row r="66" spans="1:4" x14ac:dyDescent="0.25">
      <c r="A66" s="1" t="s">
        <v>61</v>
      </c>
      <c r="C66" s="21"/>
      <c r="D66" s="22">
        <f>November!D66+C66</f>
        <v>22590</v>
      </c>
    </row>
    <row r="67" spans="1:4" x14ac:dyDescent="0.25">
      <c r="A67" s="1" t="s">
        <v>62</v>
      </c>
      <c r="C67" s="21"/>
      <c r="D67" s="22">
        <f>November!D67+C67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tabSelected="1"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86" customWidth="1"/>
    <col min="2" max="4" width="13.6328125" style="84" customWidth="1"/>
    <col min="5" max="7" width="12.6328125" style="84" customWidth="1"/>
    <col min="8" max="16384" width="11.81640625" style="84"/>
  </cols>
  <sheetData>
    <row r="1" spans="1:256" s="40" customFormat="1" ht="22.8" x14ac:dyDescent="0.4">
      <c r="A1" s="3" t="s">
        <v>80</v>
      </c>
      <c r="B1" s="49"/>
      <c r="D1" s="49"/>
      <c r="F1" s="50" t="s">
        <v>67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85"/>
      <c r="G3" s="85"/>
      <c r="I3" s="85"/>
    </row>
    <row r="4" spans="1:256" ht="22.2" customHeight="1" thickBot="1" x14ac:dyDescent="0.35">
      <c r="B4" s="87" t="s">
        <v>0</v>
      </c>
      <c r="C4" s="88"/>
      <c r="D4" s="89" t="s">
        <v>1</v>
      </c>
      <c r="E4" s="88"/>
      <c r="F4" s="89" t="s">
        <v>2</v>
      </c>
      <c r="G4" s="88"/>
    </row>
    <row r="5" spans="1:256" ht="16.2" thickBot="1" x14ac:dyDescent="0.3">
      <c r="A5" s="90" t="s">
        <v>3</v>
      </c>
      <c r="B5" s="91" t="s">
        <v>4</v>
      </c>
      <c r="C5" s="91" t="s">
        <v>5</v>
      </c>
      <c r="D5" s="91" t="s">
        <v>4</v>
      </c>
      <c r="E5" s="91" t="s">
        <v>5</v>
      </c>
      <c r="F5" s="91" t="s">
        <v>4</v>
      </c>
      <c r="G5" s="91" t="s">
        <v>5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2" customHeight="1" x14ac:dyDescent="0.3">
      <c r="A6" s="93" t="s">
        <v>6</v>
      </c>
      <c r="B6" s="123">
        <v>8000</v>
      </c>
      <c r="C6" s="95">
        <f>January!C6+B6</f>
        <v>21980</v>
      </c>
      <c r="D6" s="96"/>
      <c r="E6" s="95">
        <f>January!E6+D6</f>
        <v>0</v>
      </c>
      <c r="F6" s="124"/>
      <c r="G6" s="95">
        <f>January!G6+F6</f>
        <v>0</v>
      </c>
      <c r="I6" s="97"/>
      <c r="J6" s="98"/>
      <c r="K6" s="99"/>
      <c r="L6" s="99"/>
      <c r="M6" s="100"/>
    </row>
    <row r="7" spans="1:256" ht="12" customHeight="1" x14ac:dyDescent="0.3">
      <c r="A7" s="93" t="s">
        <v>64</v>
      </c>
      <c r="B7" s="94"/>
      <c r="C7" s="95">
        <f>January!C7+B7</f>
        <v>0</v>
      </c>
      <c r="D7" s="96"/>
      <c r="E7" s="95">
        <f>January!E7+D7</f>
        <v>0</v>
      </c>
      <c r="F7" s="124"/>
      <c r="G7" s="95">
        <f>January!G7+F7</f>
        <v>0</v>
      </c>
      <c r="I7" s="101"/>
      <c r="J7" s="102"/>
      <c r="K7" s="103"/>
      <c r="L7" s="103"/>
      <c r="M7" s="104"/>
    </row>
    <row r="8" spans="1:256" ht="12" customHeight="1" x14ac:dyDescent="0.3">
      <c r="A8" s="93" t="s">
        <v>7</v>
      </c>
      <c r="B8" s="123">
        <v>290</v>
      </c>
      <c r="C8" s="95">
        <f>January!C8+B8</f>
        <v>10000</v>
      </c>
      <c r="D8" s="125"/>
      <c r="E8" s="95">
        <f>January!E8+D8</f>
        <v>0</v>
      </c>
      <c r="F8" s="124"/>
      <c r="G8" s="95">
        <f>January!G8+F8</f>
        <v>0</v>
      </c>
      <c r="I8" s="101"/>
      <c r="J8" s="98"/>
      <c r="K8" s="102"/>
      <c r="L8" s="103"/>
      <c r="M8" s="104"/>
    </row>
    <row r="9" spans="1:256" ht="12" customHeight="1" x14ac:dyDescent="0.3">
      <c r="A9" s="93" t="s">
        <v>8</v>
      </c>
      <c r="B9" s="123"/>
      <c r="C9" s="95">
        <f>January!C9+B9</f>
        <v>0</v>
      </c>
      <c r="D9" s="125"/>
      <c r="E9" s="95">
        <f>January!E9+D9</f>
        <v>0</v>
      </c>
      <c r="F9" s="124"/>
      <c r="G9" s="95">
        <f>January!G9+F9</f>
        <v>0</v>
      </c>
      <c r="M9" s="104"/>
    </row>
    <row r="10" spans="1:256" ht="12" customHeight="1" x14ac:dyDescent="0.25">
      <c r="A10" s="105" t="s">
        <v>52</v>
      </c>
      <c r="B10" s="123">
        <v>220185</v>
      </c>
      <c r="C10" s="95">
        <f>January!C10+B10</f>
        <v>457630</v>
      </c>
      <c r="D10" s="125">
        <v>1780</v>
      </c>
      <c r="E10" s="95">
        <f>January!E10+D10</f>
        <v>2284</v>
      </c>
      <c r="F10" s="124">
        <v>10719</v>
      </c>
      <c r="G10" s="95">
        <f>January!G10+F10</f>
        <v>20922</v>
      </c>
      <c r="M10" s="103"/>
    </row>
    <row r="11" spans="1:256" ht="12" customHeight="1" x14ac:dyDescent="0.25">
      <c r="A11" s="93" t="s">
        <v>9</v>
      </c>
      <c r="B11" s="123">
        <v>90526</v>
      </c>
      <c r="C11" s="95">
        <f>January!C11+B11</f>
        <v>204415</v>
      </c>
      <c r="D11" s="125">
        <v>280</v>
      </c>
      <c r="E11" s="95">
        <f>January!E11+D11</f>
        <v>280</v>
      </c>
      <c r="F11" s="124"/>
      <c r="G11" s="95">
        <f>January!G11+F11</f>
        <v>0</v>
      </c>
      <c r="M11" s="103"/>
    </row>
    <row r="12" spans="1:256" ht="12" customHeight="1" x14ac:dyDescent="0.25">
      <c r="A12" s="93" t="s">
        <v>10</v>
      </c>
      <c r="B12" s="123"/>
      <c r="C12" s="95">
        <f>January!C12+B12</f>
        <v>0</v>
      </c>
      <c r="D12" s="125"/>
      <c r="E12" s="95">
        <f>January!E12+D12</f>
        <v>0</v>
      </c>
      <c r="F12" s="124"/>
      <c r="G12" s="95">
        <f>January!G12+F12</f>
        <v>0</v>
      </c>
      <c r="M12" s="103"/>
    </row>
    <row r="13" spans="1:256" ht="12" customHeight="1" x14ac:dyDescent="0.25">
      <c r="A13" s="93" t="s">
        <v>11</v>
      </c>
      <c r="B13" s="123"/>
      <c r="C13" s="95">
        <f>January!C13+B13</f>
        <v>0</v>
      </c>
      <c r="D13" s="125"/>
      <c r="E13" s="95">
        <f>January!E13+D13</f>
        <v>0</v>
      </c>
      <c r="F13" s="124"/>
      <c r="G13" s="95">
        <f>January!G13+F13</f>
        <v>0</v>
      </c>
      <c r="M13" s="103"/>
    </row>
    <row r="14" spans="1:256" ht="12" customHeight="1" x14ac:dyDescent="0.3">
      <c r="A14" s="93" t="s">
        <v>12</v>
      </c>
      <c r="B14" s="123"/>
      <c r="C14" s="95">
        <f>January!C14+B14</f>
        <v>0</v>
      </c>
      <c r="D14" s="125">
        <v>1</v>
      </c>
      <c r="E14" s="95">
        <f>January!E14+D14</f>
        <v>1</v>
      </c>
      <c r="F14" s="124"/>
      <c r="G14" s="95">
        <f>January!G14+F14</f>
        <v>0</v>
      </c>
      <c r="M14" s="104"/>
    </row>
    <row r="15" spans="1:256" ht="12" customHeight="1" x14ac:dyDescent="0.3">
      <c r="A15" s="93" t="s">
        <v>13</v>
      </c>
      <c r="B15" s="123">
        <v>2150</v>
      </c>
      <c r="C15" s="95">
        <f>January!C15+B15</f>
        <v>28658</v>
      </c>
      <c r="D15" s="125"/>
      <c r="E15" s="95">
        <f>January!E15+D15</f>
        <v>0</v>
      </c>
      <c r="F15" s="124"/>
      <c r="G15" s="95">
        <f>January!G15+F15</f>
        <v>0</v>
      </c>
      <c r="M15" s="104"/>
    </row>
    <row r="16" spans="1:256" ht="12" customHeight="1" x14ac:dyDescent="0.3">
      <c r="A16" s="93" t="s">
        <v>78</v>
      </c>
      <c r="B16" s="123"/>
      <c r="C16" s="95">
        <f>January!C16+B16</f>
        <v>0</v>
      </c>
      <c r="D16" s="125"/>
      <c r="E16" s="95">
        <f>January!E16+D16</f>
        <v>0</v>
      </c>
      <c r="F16" s="124"/>
      <c r="G16" s="95">
        <f>January!G16+F16</f>
        <v>0</v>
      </c>
      <c r="M16" s="104"/>
    </row>
    <row r="17" spans="1:13" ht="12" customHeight="1" x14ac:dyDescent="0.3">
      <c r="A17" s="93" t="s">
        <v>14</v>
      </c>
      <c r="B17" s="123"/>
      <c r="C17" s="95">
        <f>January!C17+B17</f>
        <v>0</v>
      </c>
      <c r="D17" s="125"/>
      <c r="E17" s="95">
        <f>January!E17+D17</f>
        <v>0</v>
      </c>
      <c r="F17" s="124"/>
      <c r="G17" s="95">
        <f>January!G17+F17</f>
        <v>0</v>
      </c>
      <c r="M17" s="104"/>
    </row>
    <row r="18" spans="1:13" ht="12" customHeight="1" x14ac:dyDescent="0.3">
      <c r="A18" s="93" t="s">
        <v>15</v>
      </c>
      <c r="B18" s="123">
        <v>433026</v>
      </c>
      <c r="C18" s="95">
        <f>January!C18+B18</f>
        <v>851317</v>
      </c>
      <c r="D18" s="125">
        <v>1001</v>
      </c>
      <c r="E18" s="95">
        <f>January!E18+D18</f>
        <v>6077</v>
      </c>
      <c r="F18" s="124"/>
      <c r="G18" s="95">
        <f>January!G18+F18</f>
        <v>0</v>
      </c>
      <c r="I18" s="101"/>
      <c r="J18" s="98"/>
      <c r="K18" s="102"/>
      <c r="L18" s="103"/>
      <c r="M18" s="104"/>
    </row>
    <row r="19" spans="1:13" ht="12" customHeight="1" x14ac:dyDescent="0.3">
      <c r="A19" s="93" t="s">
        <v>16</v>
      </c>
      <c r="B19" s="123">
        <v>18166</v>
      </c>
      <c r="C19" s="95">
        <f>January!C19+B19</f>
        <v>41873</v>
      </c>
      <c r="D19" s="125">
        <v>452</v>
      </c>
      <c r="E19" s="95">
        <f>January!E19+D19</f>
        <v>809</v>
      </c>
      <c r="F19" s="124"/>
      <c r="G19" s="95">
        <f>January!G19+F19</f>
        <v>0</v>
      </c>
      <c r="I19" s="101"/>
      <c r="J19" s="102"/>
      <c r="K19" s="103"/>
      <c r="L19" s="104"/>
      <c r="M19" s="104"/>
    </row>
    <row r="20" spans="1:13" ht="12" customHeight="1" x14ac:dyDescent="0.3">
      <c r="A20" s="93" t="s">
        <v>17</v>
      </c>
      <c r="B20" s="123">
        <v>11520</v>
      </c>
      <c r="C20" s="95">
        <f>January!C20+B20</f>
        <v>36166</v>
      </c>
      <c r="D20" s="125">
        <v>530</v>
      </c>
      <c r="E20" s="95">
        <f>January!E20+D20</f>
        <v>1860</v>
      </c>
      <c r="F20" s="124"/>
      <c r="G20" s="95">
        <f>January!G20+F20</f>
        <v>0</v>
      </c>
      <c r="I20" s="101"/>
      <c r="J20" s="102"/>
      <c r="K20" s="102"/>
      <c r="L20" s="104"/>
      <c r="M20" s="104"/>
    </row>
    <row r="21" spans="1:13" ht="12" customHeight="1" x14ac:dyDescent="0.3">
      <c r="A21" s="93" t="s">
        <v>18</v>
      </c>
      <c r="B21" s="123">
        <v>4875</v>
      </c>
      <c r="C21" s="95">
        <f>January!C21+B21</f>
        <v>11775</v>
      </c>
      <c r="D21" s="125">
        <v>615</v>
      </c>
      <c r="E21" s="95">
        <f>January!E21+D21</f>
        <v>807</v>
      </c>
      <c r="F21" s="124"/>
      <c r="G21" s="95">
        <f>January!G21+F21</f>
        <v>0</v>
      </c>
      <c r="I21" s="101"/>
      <c r="J21" s="98"/>
      <c r="K21" s="102"/>
      <c r="L21" s="104"/>
      <c r="M21" s="104"/>
    </row>
    <row r="22" spans="1:13" ht="12" customHeight="1" x14ac:dyDescent="0.25">
      <c r="A22" s="93" t="s">
        <v>19</v>
      </c>
      <c r="B22" s="123"/>
      <c r="C22" s="95">
        <f>January!C22+B22</f>
        <v>0</v>
      </c>
      <c r="D22" s="125"/>
      <c r="E22" s="95">
        <f>January!E22+D22</f>
        <v>0</v>
      </c>
      <c r="F22" s="124"/>
      <c r="G22" s="95">
        <f>January!G22+F22</f>
        <v>0</v>
      </c>
    </row>
    <row r="23" spans="1:13" ht="12" customHeight="1" x14ac:dyDescent="0.25">
      <c r="A23" s="93" t="s">
        <v>20</v>
      </c>
      <c r="B23" s="123"/>
      <c r="C23" s="95">
        <f>January!C23+B23</f>
        <v>0</v>
      </c>
      <c r="D23" s="125"/>
      <c r="E23" s="95">
        <f>January!E23+D23</f>
        <v>0</v>
      </c>
      <c r="F23" s="124"/>
      <c r="G23" s="95">
        <f>January!G23+F23</f>
        <v>0</v>
      </c>
    </row>
    <row r="24" spans="1:13" ht="12" customHeight="1" x14ac:dyDescent="0.25">
      <c r="A24" s="93" t="s">
        <v>21</v>
      </c>
      <c r="B24" s="123"/>
      <c r="C24" s="95">
        <f>January!C24+B24</f>
        <v>0</v>
      </c>
      <c r="D24" s="125"/>
      <c r="E24" s="95">
        <f>January!E24+D24</f>
        <v>0</v>
      </c>
      <c r="F24" s="124"/>
      <c r="G24" s="95">
        <f>January!G24+F24</f>
        <v>0</v>
      </c>
    </row>
    <row r="25" spans="1:13" ht="12" customHeight="1" x14ac:dyDescent="0.25">
      <c r="A25" s="93" t="s">
        <v>22</v>
      </c>
      <c r="B25" s="123"/>
      <c r="C25" s="95">
        <f>January!C25+B25</f>
        <v>0</v>
      </c>
      <c r="D25" s="125"/>
      <c r="E25" s="95">
        <f>January!E25+D25</f>
        <v>0</v>
      </c>
      <c r="F25" s="124"/>
      <c r="G25" s="95">
        <f>January!G25+F25</f>
        <v>0</v>
      </c>
    </row>
    <row r="26" spans="1:13" ht="12" customHeight="1" x14ac:dyDescent="0.25">
      <c r="A26" s="93" t="s">
        <v>23</v>
      </c>
      <c r="B26" s="123">
        <v>340</v>
      </c>
      <c r="C26" s="95">
        <f>January!C26+B26</f>
        <v>910</v>
      </c>
      <c r="D26" s="125">
        <v>224</v>
      </c>
      <c r="E26" s="95">
        <f>January!E26+D26</f>
        <v>224</v>
      </c>
      <c r="F26" s="124"/>
      <c r="G26" s="95">
        <f>January!G26+F26</f>
        <v>0</v>
      </c>
    </row>
    <row r="27" spans="1:13" ht="12" customHeight="1" x14ac:dyDescent="0.3">
      <c r="A27" s="93" t="s">
        <v>24</v>
      </c>
      <c r="B27" s="123">
        <v>168005</v>
      </c>
      <c r="C27" s="95">
        <f>January!C27+B27</f>
        <v>465756</v>
      </c>
      <c r="D27" s="125">
        <v>6119</v>
      </c>
      <c r="E27" s="95">
        <f>January!E27+D27</f>
        <v>9031</v>
      </c>
      <c r="F27" s="124"/>
      <c r="G27" s="95">
        <f>January!G27+F27</f>
        <v>0</v>
      </c>
      <c r="I27" s="104"/>
      <c r="J27" s="104"/>
    </row>
    <row r="28" spans="1:13" ht="12" customHeight="1" x14ac:dyDescent="0.3">
      <c r="A28" s="93" t="s">
        <v>25</v>
      </c>
      <c r="B28" s="123">
        <v>79190</v>
      </c>
      <c r="C28" s="95">
        <f>January!C28+B28</f>
        <v>160910</v>
      </c>
      <c r="D28" s="125"/>
      <c r="E28" s="95">
        <f>January!E28+D28</f>
        <v>0</v>
      </c>
      <c r="F28" s="124"/>
      <c r="G28" s="95">
        <f>January!G28+F28</f>
        <v>0</v>
      </c>
      <c r="I28" s="106"/>
      <c r="J28" s="104"/>
    </row>
    <row r="29" spans="1:13" ht="12" customHeight="1" x14ac:dyDescent="0.3">
      <c r="A29" s="93" t="s">
        <v>26</v>
      </c>
      <c r="B29" s="123">
        <v>353436</v>
      </c>
      <c r="C29" s="95">
        <f>January!C29+B29</f>
        <v>718882</v>
      </c>
      <c r="D29" s="125">
        <v>1716</v>
      </c>
      <c r="E29" s="95">
        <f>January!E29+D29</f>
        <v>3020</v>
      </c>
      <c r="F29" s="124"/>
      <c r="G29" s="95">
        <f>January!G29+F29</f>
        <v>0</v>
      </c>
      <c r="I29" s="106"/>
      <c r="J29" s="104"/>
    </row>
    <row r="30" spans="1:13" ht="12" customHeight="1" x14ac:dyDescent="0.3">
      <c r="A30" s="93" t="s">
        <v>27</v>
      </c>
      <c r="B30" s="123">
        <v>13232</v>
      </c>
      <c r="C30" s="95">
        <f>January!C30+B30</f>
        <v>25310</v>
      </c>
      <c r="D30" s="125"/>
      <c r="E30" s="95">
        <f>January!E30+D30</f>
        <v>0</v>
      </c>
      <c r="F30" s="124"/>
      <c r="G30" s="95">
        <f>January!G30+F30</f>
        <v>0</v>
      </c>
      <c r="I30" s="103"/>
      <c r="J30" s="104"/>
    </row>
    <row r="31" spans="1:13" ht="12" customHeight="1" x14ac:dyDescent="0.3">
      <c r="A31" s="93" t="s">
        <v>28</v>
      </c>
      <c r="B31" s="123">
        <v>219038</v>
      </c>
      <c r="C31" s="95">
        <f>January!C31+B31</f>
        <v>521610</v>
      </c>
      <c r="D31" s="125">
        <v>4237</v>
      </c>
      <c r="E31" s="95">
        <f>January!E31+D31</f>
        <v>8008</v>
      </c>
      <c r="F31" s="124"/>
      <c r="G31" s="95">
        <f>January!G31+F31</f>
        <v>0</v>
      </c>
      <c r="I31" s="103"/>
      <c r="J31" s="104"/>
    </row>
    <row r="32" spans="1:13" ht="12" customHeight="1" x14ac:dyDescent="0.3">
      <c r="A32" s="93" t="s">
        <v>29</v>
      </c>
      <c r="B32" s="123"/>
      <c r="C32" s="95">
        <f>January!C32+B32</f>
        <v>0</v>
      </c>
      <c r="D32" s="125"/>
      <c r="E32" s="95">
        <f>January!E32+D32</f>
        <v>0</v>
      </c>
      <c r="F32" s="124"/>
      <c r="G32" s="95">
        <f>January!G32+F32</f>
        <v>0</v>
      </c>
      <c r="I32" s="103"/>
      <c r="J32" s="104"/>
    </row>
    <row r="33" spans="1:10" ht="12" customHeight="1" x14ac:dyDescent="0.3">
      <c r="A33" s="93" t="s">
        <v>30</v>
      </c>
      <c r="B33" s="123"/>
      <c r="C33" s="95">
        <f>January!C33+B33</f>
        <v>0</v>
      </c>
      <c r="D33" s="125"/>
      <c r="E33" s="95">
        <f>January!E33+D33</f>
        <v>0</v>
      </c>
      <c r="F33" s="124"/>
      <c r="G33" s="95">
        <f>January!G33+F33</f>
        <v>0</v>
      </c>
      <c r="I33" s="103"/>
      <c r="J33" s="104"/>
    </row>
    <row r="34" spans="1:10" ht="12" customHeight="1" x14ac:dyDescent="0.25">
      <c r="A34" s="93" t="s">
        <v>31</v>
      </c>
      <c r="B34" s="123"/>
      <c r="C34" s="95">
        <f>January!C34+B34</f>
        <v>0</v>
      </c>
      <c r="D34" s="125"/>
      <c r="E34" s="95">
        <f>January!E34+D34</f>
        <v>0</v>
      </c>
      <c r="F34" s="124"/>
      <c r="G34" s="95">
        <f>January!G34+F34</f>
        <v>0</v>
      </c>
      <c r="I34" s="103"/>
    </row>
    <row r="35" spans="1:10" ht="12" customHeight="1" x14ac:dyDescent="0.25">
      <c r="A35" s="93" t="s">
        <v>32</v>
      </c>
      <c r="B35" s="123"/>
      <c r="C35" s="95">
        <f>January!C35+B35</f>
        <v>0</v>
      </c>
      <c r="D35" s="125"/>
      <c r="E35" s="95">
        <f>January!E35+D35</f>
        <v>0</v>
      </c>
      <c r="F35" s="124"/>
      <c r="G35" s="95">
        <f>January!G35+F35</f>
        <v>0</v>
      </c>
      <c r="I35" s="103"/>
    </row>
    <row r="36" spans="1:10" ht="12" customHeight="1" x14ac:dyDescent="0.25">
      <c r="A36" s="93" t="s">
        <v>33</v>
      </c>
      <c r="B36" s="123"/>
      <c r="C36" s="95">
        <f>January!C36+B36</f>
        <v>0</v>
      </c>
      <c r="D36" s="125"/>
      <c r="E36" s="95">
        <f>January!E36+D36</f>
        <v>0</v>
      </c>
      <c r="F36" s="124"/>
      <c r="G36" s="95">
        <f>January!G36+F36</f>
        <v>0</v>
      </c>
      <c r="I36" s="103"/>
    </row>
    <row r="37" spans="1:10" ht="12" customHeight="1" x14ac:dyDescent="0.25">
      <c r="A37" s="93" t="s">
        <v>34</v>
      </c>
      <c r="B37" s="123">
        <v>77516</v>
      </c>
      <c r="C37" s="95">
        <f>January!C37+B37</f>
        <v>173064</v>
      </c>
      <c r="D37" s="125"/>
      <c r="E37" s="95">
        <f>January!E37+D37</f>
        <v>0</v>
      </c>
      <c r="F37" s="124"/>
      <c r="G37" s="95">
        <f>January!G37+F37</f>
        <v>0</v>
      </c>
      <c r="I37" s="103"/>
    </row>
    <row r="38" spans="1:10" ht="12" customHeight="1" x14ac:dyDescent="0.25">
      <c r="A38" s="93" t="s">
        <v>35</v>
      </c>
      <c r="B38" s="123">
        <v>21405</v>
      </c>
      <c r="C38" s="95">
        <f>January!C38+B38</f>
        <v>54587</v>
      </c>
      <c r="D38" s="125">
        <v>920</v>
      </c>
      <c r="E38" s="95">
        <f>January!E38+D38</f>
        <v>2055</v>
      </c>
      <c r="F38" s="124"/>
      <c r="G38" s="95">
        <f>January!G38+F38</f>
        <v>0</v>
      </c>
      <c r="I38" s="103"/>
    </row>
    <row r="39" spans="1:10" ht="12" customHeight="1" x14ac:dyDescent="0.25">
      <c r="A39" s="93" t="s">
        <v>36</v>
      </c>
      <c r="B39" s="123">
        <v>14953</v>
      </c>
      <c r="C39" s="95">
        <f>January!C39+B39</f>
        <v>26153</v>
      </c>
      <c r="D39" s="125">
        <v>752</v>
      </c>
      <c r="E39" s="95">
        <f>January!E39+D39</f>
        <v>1713</v>
      </c>
      <c r="F39" s="124"/>
      <c r="G39" s="95">
        <f>January!G39+F39</f>
        <v>0</v>
      </c>
      <c r="I39" s="103"/>
    </row>
    <row r="40" spans="1:10" ht="12" customHeight="1" x14ac:dyDescent="0.25">
      <c r="A40" s="93" t="s">
        <v>37</v>
      </c>
      <c r="B40" s="123">
        <v>218692</v>
      </c>
      <c r="C40" s="95">
        <f>January!C40+B40</f>
        <v>433785</v>
      </c>
      <c r="D40" s="125"/>
      <c r="E40" s="95">
        <f>January!E40+D40</f>
        <v>0</v>
      </c>
      <c r="F40" s="124"/>
      <c r="G40" s="95">
        <f>January!G40+F40</f>
        <v>0</v>
      </c>
      <c r="I40" s="103"/>
    </row>
    <row r="41" spans="1:10" ht="12" customHeight="1" x14ac:dyDescent="0.25">
      <c r="A41" s="93" t="s">
        <v>38</v>
      </c>
      <c r="B41" s="123"/>
      <c r="C41" s="95">
        <f>January!C41+B41</f>
        <v>0</v>
      </c>
      <c r="D41" s="125">
        <v>4</v>
      </c>
      <c r="E41" s="95">
        <f>January!E41+D41</f>
        <v>4</v>
      </c>
      <c r="F41" s="124"/>
      <c r="G41" s="95">
        <f>January!G41+F41</f>
        <v>0</v>
      </c>
      <c r="I41" s="103"/>
    </row>
    <row r="42" spans="1:10" ht="12" customHeight="1" x14ac:dyDescent="0.25">
      <c r="A42" s="93" t="s">
        <v>39</v>
      </c>
      <c r="B42" s="123"/>
      <c r="C42" s="95">
        <f>January!C42+B42</f>
        <v>102</v>
      </c>
      <c r="D42" s="125">
        <v>242</v>
      </c>
      <c r="E42" s="95">
        <f>January!E42+D42</f>
        <v>242</v>
      </c>
      <c r="F42" s="124"/>
      <c r="G42" s="95">
        <f>January!G42+F42</f>
        <v>0</v>
      </c>
    </row>
    <row r="43" spans="1:10" ht="12" customHeight="1" x14ac:dyDescent="0.25">
      <c r="A43" s="93" t="s">
        <v>40</v>
      </c>
      <c r="B43" s="123"/>
      <c r="C43" s="95">
        <f>January!C43+B43</f>
        <v>0</v>
      </c>
      <c r="D43" s="125"/>
      <c r="E43" s="95">
        <f>January!E43+D43</f>
        <v>0</v>
      </c>
      <c r="F43" s="124"/>
      <c r="G43" s="95">
        <f>January!G43+F43</f>
        <v>0</v>
      </c>
    </row>
    <row r="44" spans="1:10" ht="12" customHeight="1" x14ac:dyDescent="0.25">
      <c r="A44" s="93" t="s">
        <v>41</v>
      </c>
      <c r="B44" s="123">
        <v>7700</v>
      </c>
      <c r="C44" s="95">
        <f>January!C44+B44</f>
        <v>18281</v>
      </c>
      <c r="D44" s="125"/>
      <c r="E44" s="95">
        <f>January!E44+D44</f>
        <v>0</v>
      </c>
      <c r="F44" s="124"/>
      <c r="G44" s="95">
        <f>January!G44+F44</f>
        <v>0</v>
      </c>
    </row>
    <row r="45" spans="1:10" ht="12" customHeight="1" x14ac:dyDescent="0.25">
      <c r="A45" s="93" t="s">
        <v>42</v>
      </c>
      <c r="B45" s="123">
        <v>104326</v>
      </c>
      <c r="C45" s="95">
        <f>January!C45+B45</f>
        <v>213500</v>
      </c>
      <c r="D45" s="125">
        <v>701</v>
      </c>
      <c r="E45" s="95">
        <f>January!E45+D45</f>
        <v>1326</v>
      </c>
      <c r="F45" s="124"/>
      <c r="G45" s="95">
        <f>January!G45+F45</f>
        <v>0</v>
      </c>
    </row>
    <row r="46" spans="1:10" ht="12" customHeight="1" x14ac:dyDescent="0.25">
      <c r="A46" s="93" t="s">
        <v>43</v>
      </c>
      <c r="B46" s="123"/>
      <c r="C46" s="95">
        <f>January!C46+B46</f>
        <v>0</v>
      </c>
      <c r="D46" s="125"/>
      <c r="E46" s="95">
        <f>January!E46+D46</f>
        <v>0</v>
      </c>
      <c r="F46" s="124"/>
      <c r="G46" s="95">
        <f>January!G46+F46</f>
        <v>0</v>
      </c>
    </row>
    <row r="47" spans="1:10" ht="12" customHeight="1" x14ac:dyDescent="0.25">
      <c r="A47" s="93" t="s">
        <v>44</v>
      </c>
      <c r="B47" s="123">
        <v>13018</v>
      </c>
      <c r="C47" s="95">
        <f>January!C47+B47</f>
        <v>81079</v>
      </c>
      <c r="D47" s="125"/>
      <c r="E47" s="95">
        <f>January!E47+D47</f>
        <v>0</v>
      </c>
      <c r="F47" s="124"/>
      <c r="G47" s="95">
        <f>January!G47+F47</f>
        <v>0</v>
      </c>
    </row>
    <row r="48" spans="1:10" ht="12" customHeight="1" x14ac:dyDescent="0.25">
      <c r="A48" s="93" t="s">
        <v>45</v>
      </c>
      <c r="B48" s="123">
        <v>9687</v>
      </c>
      <c r="C48" s="95">
        <f>January!C48+B48</f>
        <v>9687</v>
      </c>
      <c r="D48" s="125"/>
      <c r="E48" s="95">
        <f>January!E48+D48</f>
        <v>0</v>
      </c>
      <c r="F48" s="124"/>
      <c r="G48" s="95">
        <f>January!G48+F48</f>
        <v>1407</v>
      </c>
    </row>
    <row r="49" spans="1:256" ht="12" customHeight="1" x14ac:dyDescent="0.25">
      <c r="A49" s="93" t="s">
        <v>46</v>
      </c>
      <c r="B49" s="123"/>
      <c r="C49" s="95">
        <f>January!C49+B49</f>
        <v>0</v>
      </c>
      <c r="D49" s="125"/>
      <c r="E49" s="95">
        <f>January!E49+D49</f>
        <v>0</v>
      </c>
      <c r="F49" s="124"/>
      <c r="G49" s="95">
        <f>January!G49+F49</f>
        <v>0</v>
      </c>
    </row>
    <row r="50" spans="1:256" ht="12" customHeight="1" x14ac:dyDescent="0.25">
      <c r="A50" s="93" t="s">
        <v>47</v>
      </c>
      <c r="B50" s="123"/>
      <c r="C50" s="95">
        <f>January!C50+B50</f>
        <v>4</v>
      </c>
      <c r="D50" s="125"/>
      <c r="E50" s="95">
        <f>January!E50+D50</f>
        <v>0</v>
      </c>
      <c r="F50" s="124"/>
      <c r="G50" s="95">
        <f>January!G50+F50</f>
        <v>0</v>
      </c>
    </row>
    <row r="51" spans="1:256" ht="12" customHeight="1" x14ac:dyDescent="0.25">
      <c r="A51" s="93" t="s">
        <v>48</v>
      </c>
      <c r="B51" s="123"/>
      <c r="C51" s="95">
        <f>January!C51+B51</f>
        <v>0</v>
      </c>
      <c r="D51" s="125"/>
      <c r="E51" s="95">
        <f>January!E51+D51</f>
        <v>0</v>
      </c>
      <c r="F51" s="124"/>
      <c r="G51" s="95">
        <f>January!G51+F51</f>
        <v>0</v>
      </c>
    </row>
    <row r="52" spans="1:256" ht="12" customHeight="1" x14ac:dyDescent="0.25">
      <c r="A52" s="93" t="s">
        <v>49</v>
      </c>
      <c r="B52" s="123"/>
      <c r="C52" s="95">
        <f>January!C52+B52</f>
        <v>0</v>
      </c>
      <c r="D52" s="125"/>
      <c r="E52" s="95">
        <f>January!E52+D52</f>
        <v>0</v>
      </c>
      <c r="F52" s="124"/>
      <c r="G52" s="95">
        <f>January!G52+F52</f>
        <v>0</v>
      </c>
    </row>
    <row r="53" spans="1:256" ht="12" customHeight="1" x14ac:dyDescent="0.25">
      <c r="A53" s="93" t="s">
        <v>50</v>
      </c>
      <c r="B53" s="123">
        <v>18139</v>
      </c>
      <c r="C53" s="95">
        <f>January!C53+B53</f>
        <v>52721</v>
      </c>
      <c r="D53" s="125"/>
      <c r="E53" s="95">
        <f>January!E53+D53</f>
        <v>23</v>
      </c>
      <c r="F53" s="124"/>
      <c r="G53" s="95">
        <f>January!G53+F53</f>
        <v>3702</v>
      </c>
    </row>
    <row r="54" spans="1:256" ht="12" customHeight="1" thickBot="1" x14ac:dyDescent="0.3">
      <c r="A54" s="93" t="s">
        <v>51</v>
      </c>
      <c r="B54" s="123">
        <v>20780</v>
      </c>
      <c r="C54" s="95">
        <f>January!C54+B54</f>
        <v>68167</v>
      </c>
      <c r="D54" s="125"/>
      <c r="E54" s="95">
        <f>January!E54+D54</f>
        <v>0</v>
      </c>
      <c r="F54" s="124"/>
      <c r="G54" s="95">
        <f>January!G54+F54</f>
        <v>0</v>
      </c>
    </row>
    <row r="55" spans="1:256" ht="26.1" customHeight="1" thickBot="1" x14ac:dyDescent="0.3">
      <c r="A55" s="127" t="s">
        <v>53</v>
      </c>
      <c r="B55" s="128">
        <f>SUM(B6:B54)</f>
        <v>2128195</v>
      </c>
      <c r="C55" s="128">
        <f>January!C55+B55</f>
        <v>4688322</v>
      </c>
      <c r="D55" s="128">
        <f>SUM(D6:D54)</f>
        <v>19574</v>
      </c>
      <c r="E55" s="128">
        <f>January!E55+D55</f>
        <v>37764</v>
      </c>
      <c r="F55" s="128">
        <f>SUM(F6:F54)</f>
        <v>10719</v>
      </c>
      <c r="G55" s="128">
        <f>January!G55+F55</f>
        <v>26031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customFormat="1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09" t="s">
        <v>54</v>
      </c>
      <c r="B57" s="108"/>
      <c r="C57" s="122" t="s">
        <v>4</v>
      </c>
      <c r="D57" s="110" t="s">
        <v>5</v>
      </c>
      <c r="E57" s="108"/>
    </row>
    <row r="58" spans="1:256" x14ac:dyDescent="0.25">
      <c r="A58" s="86" t="s">
        <v>55</v>
      </c>
      <c r="B58" s="111"/>
      <c r="C58" s="126">
        <v>684</v>
      </c>
      <c r="D58" s="113">
        <f>January!D58+C58</f>
        <v>1364</v>
      </c>
      <c r="E58" s="108"/>
    </row>
    <row r="59" spans="1:256" x14ac:dyDescent="0.25">
      <c r="A59" s="86" t="s">
        <v>56</v>
      </c>
      <c r="B59" s="112"/>
      <c r="C59" s="126">
        <v>3252</v>
      </c>
      <c r="D59" s="113">
        <f>January!D59+C59</f>
        <v>9542</v>
      </c>
    </row>
    <row r="60" spans="1:256" x14ac:dyDescent="0.25">
      <c r="A60" s="86" t="s">
        <v>57</v>
      </c>
      <c r="B60" s="112"/>
      <c r="C60" s="126">
        <v>0</v>
      </c>
      <c r="D60" s="113">
        <f>January!D60+C60</f>
        <v>0</v>
      </c>
    </row>
    <row r="61" spans="1:256" x14ac:dyDescent="0.25">
      <c r="A61" s="86" t="s">
        <v>58</v>
      </c>
      <c r="B61" s="112"/>
      <c r="C61" s="126">
        <v>0</v>
      </c>
      <c r="D61" s="113">
        <f>January!D61+C61</f>
        <v>0</v>
      </c>
    </row>
    <row r="62" spans="1:256" x14ac:dyDescent="0.25">
      <c r="A62" s="86" t="s">
        <v>59</v>
      </c>
      <c r="B62" s="112"/>
      <c r="C62" s="126">
        <v>17729</v>
      </c>
      <c r="D62" s="113">
        <f>January!D62+C62</f>
        <v>52836</v>
      </c>
    </row>
    <row r="63" spans="1:256" x14ac:dyDescent="0.25">
      <c r="A63" s="86" t="s">
        <v>65</v>
      </c>
      <c r="B63" s="112"/>
      <c r="C63" s="126">
        <v>0</v>
      </c>
      <c r="D63" s="113">
        <f>January!D63+C63</f>
        <v>0</v>
      </c>
    </row>
    <row r="64" spans="1:256" x14ac:dyDescent="0.25">
      <c r="A64" s="86" t="s">
        <v>63</v>
      </c>
      <c r="B64" s="112"/>
      <c r="C64" s="126">
        <v>33338</v>
      </c>
      <c r="D64" s="113">
        <f>January!D64+C64</f>
        <v>69277</v>
      </c>
    </row>
    <row r="65" spans="1:4" x14ac:dyDescent="0.25">
      <c r="A65" s="86" t="s">
        <v>60</v>
      </c>
      <c r="C65" s="126">
        <v>0</v>
      </c>
      <c r="D65" s="113">
        <f>January!D65+C65</f>
        <v>0</v>
      </c>
    </row>
    <row r="66" spans="1:4" x14ac:dyDescent="0.25">
      <c r="A66" s="86" t="s">
        <v>61</v>
      </c>
      <c r="C66" s="126">
        <v>3989</v>
      </c>
      <c r="D66" s="113">
        <f>January!D66+C66</f>
        <v>7812</v>
      </c>
    </row>
    <row r="67" spans="1:4" x14ac:dyDescent="0.25">
      <c r="A67" s="86" t="s">
        <v>62</v>
      </c>
      <c r="C67" s="126">
        <v>9221</v>
      </c>
      <c r="D67" s="113">
        <f>January!D67+C67</f>
        <v>9221</v>
      </c>
    </row>
    <row r="68" spans="1:4" x14ac:dyDescent="0.25">
      <c r="A68" s="86" t="s">
        <v>82</v>
      </c>
      <c r="C68" s="132">
        <f>SUM(C58:C67)</f>
        <v>68213</v>
      </c>
      <c r="D68" s="133">
        <f>January!D68+C68</f>
        <v>150052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D68" sqref="D68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68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37" t="s">
        <v>6</v>
      </c>
      <c r="B6" s="123">
        <v>9680</v>
      </c>
      <c r="C6" s="23">
        <f>February!C6+B6</f>
        <v>31660</v>
      </c>
      <c r="D6" s="60"/>
      <c r="E6" s="23">
        <f>February!E6+D6</f>
        <v>0</v>
      </c>
      <c r="F6" s="124"/>
      <c r="G6" s="23">
        <f>February!G6+F6</f>
        <v>0</v>
      </c>
    </row>
    <row r="7" spans="1:256" ht="12" customHeight="1" x14ac:dyDescent="0.25">
      <c r="A7" s="37" t="s">
        <v>64</v>
      </c>
      <c r="B7" s="123"/>
      <c r="C7" s="23">
        <f>February!C7+B7</f>
        <v>0</v>
      </c>
      <c r="D7" s="60"/>
      <c r="E7" s="23">
        <f>February!E7+D7</f>
        <v>0</v>
      </c>
      <c r="F7" s="124"/>
      <c r="G7" s="23">
        <f>February!G7+F7</f>
        <v>0</v>
      </c>
    </row>
    <row r="8" spans="1:256" ht="12" customHeight="1" x14ac:dyDescent="0.25">
      <c r="A8" s="37" t="s">
        <v>7</v>
      </c>
      <c r="B8" s="123">
        <v>2580</v>
      </c>
      <c r="C8" s="23">
        <f>February!C8+B8</f>
        <v>12580</v>
      </c>
      <c r="D8" s="125">
        <v>35</v>
      </c>
      <c r="E8" s="23">
        <f>February!E8+D8</f>
        <v>35</v>
      </c>
      <c r="F8" s="124"/>
      <c r="G8" s="23">
        <f>February!G8+F8</f>
        <v>0</v>
      </c>
    </row>
    <row r="9" spans="1:256" ht="12" customHeight="1" x14ac:dyDescent="0.25">
      <c r="A9" s="37" t="s">
        <v>8</v>
      </c>
      <c r="B9" s="123"/>
      <c r="C9" s="23">
        <f>February!C9+B9</f>
        <v>0</v>
      </c>
      <c r="D9" s="125">
        <v>84</v>
      </c>
      <c r="E9" s="23">
        <f>February!E9+D9</f>
        <v>84</v>
      </c>
      <c r="F9" s="124"/>
      <c r="G9" s="23">
        <f>February!G9+F9</f>
        <v>0</v>
      </c>
    </row>
    <row r="10" spans="1:256" ht="12" customHeight="1" x14ac:dyDescent="0.3">
      <c r="A10" s="67" t="s">
        <v>52</v>
      </c>
      <c r="B10" s="123">
        <v>253211</v>
      </c>
      <c r="C10" s="23">
        <f>February!C10+B10</f>
        <v>710841</v>
      </c>
      <c r="D10" s="125">
        <v>445</v>
      </c>
      <c r="E10" s="23">
        <f>February!E10+D10</f>
        <v>2729</v>
      </c>
      <c r="F10" s="124">
        <v>11378</v>
      </c>
      <c r="G10" s="23">
        <f>February!G10+F10</f>
        <v>32300</v>
      </c>
      <c r="I10" s="114"/>
      <c r="J10" s="83"/>
      <c r="K10" s="83"/>
      <c r="L10" s="83"/>
      <c r="M10" s="77"/>
    </row>
    <row r="11" spans="1:256" ht="12" customHeight="1" x14ac:dyDescent="0.3">
      <c r="A11" s="37" t="s">
        <v>9</v>
      </c>
      <c r="B11" s="123">
        <v>135362</v>
      </c>
      <c r="C11" s="23">
        <f>February!C11+B11</f>
        <v>339777</v>
      </c>
      <c r="D11" s="125"/>
      <c r="E11" s="23">
        <f>February!E11+D11</f>
        <v>280</v>
      </c>
      <c r="F11" s="124"/>
      <c r="G11" s="23">
        <f>February!G11+F11</f>
        <v>0</v>
      </c>
      <c r="I11" s="115"/>
      <c r="J11" s="80"/>
      <c r="K11" s="82"/>
      <c r="L11" s="77"/>
      <c r="M11" s="77"/>
    </row>
    <row r="12" spans="1:256" ht="12" customHeight="1" x14ac:dyDescent="0.3">
      <c r="A12" s="37" t="s">
        <v>10</v>
      </c>
      <c r="B12" s="123"/>
      <c r="C12" s="23">
        <f>February!C12+B12</f>
        <v>0</v>
      </c>
      <c r="D12" s="125"/>
      <c r="E12" s="23">
        <f>February!E12+D12</f>
        <v>0</v>
      </c>
      <c r="F12" s="124"/>
      <c r="G12" s="23">
        <f>February!G12+F12</f>
        <v>0</v>
      </c>
      <c r="I12" s="1"/>
      <c r="J12" s="81"/>
      <c r="K12" s="82"/>
      <c r="L12" s="77"/>
      <c r="M12" s="77"/>
    </row>
    <row r="13" spans="1:256" ht="12" customHeight="1" x14ac:dyDescent="0.3">
      <c r="A13" s="37" t="s">
        <v>11</v>
      </c>
      <c r="B13" s="123"/>
      <c r="C13" s="23">
        <f>February!C13+B13</f>
        <v>0</v>
      </c>
      <c r="D13" s="125"/>
      <c r="E13" s="23">
        <f>February!E13+D13</f>
        <v>0</v>
      </c>
      <c r="F13" s="124"/>
      <c r="G13" s="23">
        <f>February!G13+F13</f>
        <v>0</v>
      </c>
      <c r="I13" s="1"/>
      <c r="J13" s="80"/>
      <c r="K13" s="81"/>
      <c r="L13" s="77"/>
      <c r="M13" s="78"/>
    </row>
    <row r="14" spans="1:256" ht="12" customHeight="1" x14ac:dyDescent="0.3">
      <c r="A14" s="37" t="s">
        <v>12</v>
      </c>
      <c r="B14" s="123"/>
      <c r="C14" s="23">
        <f>February!C14+B14</f>
        <v>0</v>
      </c>
      <c r="D14" s="125"/>
      <c r="E14" s="23">
        <f>February!E14+D14</f>
        <v>1</v>
      </c>
      <c r="F14" s="124"/>
      <c r="G14" s="23">
        <f>February!G14+F14</f>
        <v>0</v>
      </c>
      <c r="I14" s="115"/>
      <c r="J14" s="80"/>
      <c r="K14" s="77"/>
      <c r="L14" s="77"/>
    </row>
    <row r="15" spans="1:256" ht="12" customHeight="1" x14ac:dyDescent="0.3">
      <c r="A15" s="37" t="s">
        <v>13</v>
      </c>
      <c r="B15" s="123"/>
      <c r="C15" s="23">
        <f>February!C15+B15</f>
        <v>28658</v>
      </c>
      <c r="D15" s="125"/>
      <c r="E15" s="23">
        <f>February!E15+D15</f>
        <v>0</v>
      </c>
      <c r="F15" s="124"/>
      <c r="G15" s="23">
        <f>February!G15+F15</f>
        <v>0</v>
      </c>
      <c r="I15" s="115"/>
      <c r="J15" s="80"/>
      <c r="K15" s="80"/>
      <c r="L15" s="77"/>
    </row>
    <row r="16" spans="1:256" ht="12" customHeight="1" x14ac:dyDescent="0.3">
      <c r="A16" s="37" t="s">
        <v>78</v>
      </c>
      <c r="B16" s="123"/>
      <c r="C16" s="23">
        <f>February!C16+B16</f>
        <v>0</v>
      </c>
      <c r="D16" s="125"/>
      <c r="E16" s="23">
        <f>February!E16+D16</f>
        <v>0</v>
      </c>
      <c r="F16" s="124"/>
      <c r="G16" s="23">
        <f>February!G16+F16</f>
        <v>0</v>
      </c>
      <c r="I16" s="115"/>
      <c r="J16" s="80"/>
      <c r="K16" s="80"/>
      <c r="L16" s="77"/>
    </row>
    <row r="17" spans="1:13" ht="12" customHeight="1" x14ac:dyDescent="0.3">
      <c r="A17" s="37" t="s">
        <v>14</v>
      </c>
      <c r="B17" s="123"/>
      <c r="C17" s="23">
        <f>February!C17+B17</f>
        <v>0</v>
      </c>
      <c r="D17" s="125"/>
      <c r="E17" s="23">
        <f>February!E17+D17</f>
        <v>0</v>
      </c>
      <c r="F17" s="124"/>
      <c r="G17" s="23">
        <f>February!G17+F17</f>
        <v>0</v>
      </c>
      <c r="I17" s="115"/>
      <c r="J17" s="83"/>
      <c r="K17" s="80"/>
      <c r="L17" s="77"/>
    </row>
    <row r="18" spans="1:13" ht="12" customHeight="1" x14ac:dyDescent="0.3">
      <c r="A18" s="37" t="s">
        <v>15</v>
      </c>
      <c r="B18" s="123">
        <v>505304</v>
      </c>
      <c r="C18" s="23">
        <f>February!C18+B18</f>
        <v>1356621</v>
      </c>
      <c r="D18" s="125">
        <v>642</v>
      </c>
      <c r="E18" s="23">
        <f>February!E18+D18</f>
        <v>6719</v>
      </c>
      <c r="F18" s="124"/>
      <c r="G18" s="23">
        <f>February!G18+F18</f>
        <v>0</v>
      </c>
      <c r="I18" s="115"/>
      <c r="J18" s="116"/>
      <c r="K18" s="80"/>
      <c r="L18" s="77"/>
    </row>
    <row r="19" spans="1:13" ht="12" customHeight="1" x14ac:dyDescent="0.25">
      <c r="A19" s="37" t="s">
        <v>16</v>
      </c>
      <c r="B19" s="123">
        <v>20153</v>
      </c>
      <c r="C19" s="23">
        <f>February!C19+B19</f>
        <v>62026</v>
      </c>
      <c r="D19" s="125">
        <v>34</v>
      </c>
      <c r="E19" s="23">
        <f>February!E19+D19</f>
        <v>843</v>
      </c>
      <c r="F19" s="124"/>
      <c r="G19" s="23">
        <f>February!G19+F19</f>
        <v>0</v>
      </c>
    </row>
    <row r="20" spans="1:13" ht="12" customHeight="1" x14ac:dyDescent="0.25">
      <c r="A20" s="37" t="s">
        <v>17</v>
      </c>
      <c r="B20" s="123">
        <v>19230</v>
      </c>
      <c r="C20" s="23">
        <f>February!C20+B20</f>
        <v>55396</v>
      </c>
      <c r="D20" s="125">
        <v>1071</v>
      </c>
      <c r="E20" s="23">
        <f>February!E20+D20</f>
        <v>2931</v>
      </c>
      <c r="F20" s="124"/>
      <c r="G20" s="23">
        <f>February!G20+F20</f>
        <v>0</v>
      </c>
    </row>
    <row r="21" spans="1:13" ht="12" customHeight="1" x14ac:dyDescent="0.25">
      <c r="A21" s="37" t="s">
        <v>18</v>
      </c>
      <c r="B21" s="123">
        <v>6525</v>
      </c>
      <c r="C21" s="23">
        <f>February!C21+B21</f>
        <v>18300</v>
      </c>
      <c r="D21" s="125">
        <v>235</v>
      </c>
      <c r="E21" s="23">
        <f>February!E21+D21</f>
        <v>1042</v>
      </c>
      <c r="F21" s="124"/>
      <c r="G21" s="23">
        <f>February!G21+F21</f>
        <v>0</v>
      </c>
    </row>
    <row r="22" spans="1:13" ht="12" customHeight="1" x14ac:dyDescent="0.25">
      <c r="A22" s="37" t="s">
        <v>19</v>
      </c>
      <c r="B22" s="123"/>
      <c r="C22" s="23">
        <f>February!C22+B22</f>
        <v>0</v>
      </c>
      <c r="D22" s="125"/>
      <c r="E22" s="23">
        <f>February!E22+D22</f>
        <v>0</v>
      </c>
      <c r="F22" s="124"/>
      <c r="G22" s="23">
        <f>February!G22+F22</f>
        <v>0</v>
      </c>
    </row>
    <row r="23" spans="1:13" ht="12" customHeight="1" x14ac:dyDescent="0.25">
      <c r="A23" s="37" t="s">
        <v>20</v>
      </c>
      <c r="B23" s="123"/>
      <c r="C23" s="23">
        <f>February!C23+B23</f>
        <v>0</v>
      </c>
      <c r="D23" s="125"/>
      <c r="E23" s="23">
        <f>February!E23+D23</f>
        <v>0</v>
      </c>
      <c r="F23" s="124"/>
      <c r="G23" s="23">
        <f>February!G23+F23</f>
        <v>0</v>
      </c>
    </row>
    <row r="24" spans="1:13" ht="12" customHeight="1" x14ac:dyDescent="0.25">
      <c r="A24" s="37" t="s">
        <v>21</v>
      </c>
      <c r="B24" s="123"/>
      <c r="C24" s="23">
        <f>February!C24+B24</f>
        <v>0</v>
      </c>
      <c r="D24" s="125"/>
      <c r="E24" s="23">
        <f>February!E24+D24</f>
        <v>0</v>
      </c>
      <c r="F24" s="124"/>
      <c r="G24" s="23">
        <f>February!G24+F24</f>
        <v>0</v>
      </c>
    </row>
    <row r="25" spans="1:13" ht="12" customHeight="1" x14ac:dyDescent="0.25">
      <c r="A25" s="37" t="s">
        <v>22</v>
      </c>
      <c r="B25" s="123"/>
      <c r="C25" s="23">
        <f>February!C25+B25</f>
        <v>0</v>
      </c>
      <c r="D25" s="125"/>
      <c r="E25" s="23">
        <f>February!E25+D25</f>
        <v>0</v>
      </c>
      <c r="F25" s="124"/>
      <c r="G25" s="23">
        <f>February!G25+F25</f>
        <v>0</v>
      </c>
    </row>
    <row r="26" spans="1:13" ht="12" customHeight="1" x14ac:dyDescent="0.25">
      <c r="A26" s="37" t="s">
        <v>23</v>
      </c>
      <c r="B26" s="123">
        <v>360</v>
      </c>
      <c r="C26" s="23">
        <f>February!C26+B26</f>
        <v>1270</v>
      </c>
      <c r="D26" s="125">
        <v>1228</v>
      </c>
      <c r="E26" s="23">
        <f>February!E26+D26</f>
        <v>1452</v>
      </c>
      <c r="F26" s="124"/>
      <c r="G26" s="23">
        <f>February!G26+F26</f>
        <v>0</v>
      </c>
    </row>
    <row r="27" spans="1:13" ht="12" customHeight="1" x14ac:dyDescent="0.3">
      <c r="A27" s="37" t="s">
        <v>24</v>
      </c>
      <c r="B27" s="123">
        <v>299166</v>
      </c>
      <c r="C27" s="23">
        <f>February!C27+B27</f>
        <v>764922</v>
      </c>
      <c r="D27" s="125">
        <v>5232</v>
      </c>
      <c r="E27" s="23">
        <f>February!E27+D27</f>
        <v>14263</v>
      </c>
      <c r="F27" s="124"/>
      <c r="G27" s="23">
        <f>February!G27+F27</f>
        <v>0</v>
      </c>
      <c r="I27" s="115"/>
      <c r="J27" s="80"/>
      <c r="K27" s="80"/>
      <c r="L27" s="77"/>
    </row>
    <row r="28" spans="1:13" ht="12" customHeight="1" x14ac:dyDescent="0.3">
      <c r="A28" s="37" t="s">
        <v>25</v>
      </c>
      <c r="B28" s="123">
        <v>88730</v>
      </c>
      <c r="C28" s="23">
        <f>February!C28+B28</f>
        <v>249640</v>
      </c>
      <c r="D28" s="125"/>
      <c r="E28" s="23">
        <f>February!E28+D28</f>
        <v>0</v>
      </c>
      <c r="F28" s="124"/>
      <c r="G28" s="23">
        <f>February!G28+F28</f>
        <v>0</v>
      </c>
      <c r="I28" s="114"/>
      <c r="J28" s="83"/>
      <c r="K28" s="77"/>
      <c r="L28" s="77"/>
      <c r="M28" s="77"/>
    </row>
    <row r="29" spans="1:13" ht="12" customHeight="1" x14ac:dyDescent="0.3">
      <c r="A29" s="37" t="s">
        <v>26</v>
      </c>
      <c r="B29" s="123">
        <v>485064</v>
      </c>
      <c r="C29" s="23">
        <f>February!C29+B29</f>
        <v>1203946</v>
      </c>
      <c r="D29" s="125">
        <v>2885</v>
      </c>
      <c r="E29" s="23">
        <f>February!E29+D29</f>
        <v>5905</v>
      </c>
      <c r="F29" s="124"/>
      <c r="G29" s="23">
        <f>February!G29+F29</f>
        <v>0</v>
      </c>
      <c r="I29" s="115"/>
      <c r="J29" s="80"/>
      <c r="K29" s="80"/>
      <c r="L29" s="77"/>
      <c r="M29" s="77"/>
    </row>
    <row r="30" spans="1:13" ht="12" customHeight="1" x14ac:dyDescent="0.3">
      <c r="A30" s="37" t="s">
        <v>27</v>
      </c>
      <c r="B30" s="123">
        <v>14781</v>
      </c>
      <c r="C30" s="23">
        <f>February!C30+B30</f>
        <v>40091</v>
      </c>
      <c r="D30" s="125">
        <v>1</v>
      </c>
      <c r="E30" s="23">
        <f>February!E30+D30</f>
        <v>1</v>
      </c>
      <c r="F30" s="124"/>
      <c r="G30" s="23">
        <f>February!G30+F30</f>
        <v>0</v>
      </c>
      <c r="I30" s="1"/>
      <c r="J30" s="81"/>
      <c r="K30" s="117"/>
      <c r="L30" s="82"/>
      <c r="M30" s="77"/>
    </row>
    <row r="31" spans="1:13" ht="12" customHeight="1" x14ac:dyDescent="0.3">
      <c r="A31" s="37" t="s">
        <v>28</v>
      </c>
      <c r="B31" s="123">
        <v>299024</v>
      </c>
      <c r="C31" s="23">
        <f>February!C31+B31</f>
        <v>820634</v>
      </c>
      <c r="D31" s="125">
        <v>4893</v>
      </c>
      <c r="E31" s="23">
        <f>February!E31+D31</f>
        <v>12901</v>
      </c>
      <c r="F31" s="124"/>
      <c r="G31" s="23">
        <f>February!G31+F31</f>
        <v>0</v>
      </c>
      <c r="I31" s="115"/>
      <c r="J31" s="80"/>
      <c r="K31" s="80"/>
      <c r="L31" s="82"/>
      <c r="M31" s="77"/>
    </row>
    <row r="32" spans="1:13" ht="12" customHeight="1" x14ac:dyDescent="0.3">
      <c r="A32" s="37" t="s">
        <v>29</v>
      </c>
      <c r="B32" s="123"/>
      <c r="C32" s="23">
        <f>February!C32+B32</f>
        <v>0</v>
      </c>
      <c r="D32" s="125"/>
      <c r="E32" s="23">
        <f>February!E32+D32</f>
        <v>0</v>
      </c>
      <c r="F32" s="124"/>
      <c r="G32" s="23">
        <f>February!G32+F32</f>
        <v>0</v>
      </c>
      <c r="I32" s="115"/>
      <c r="J32" s="80"/>
      <c r="K32" s="77"/>
      <c r="L32" s="82"/>
      <c r="M32" s="77"/>
    </row>
    <row r="33" spans="1:15" ht="12" customHeight="1" x14ac:dyDescent="0.3">
      <c r="A33" s="37" t="s">
        <v>30</v>
      </c>
      <c r="B33" s="123"/>
      <c r="C33" s="23">
        <f>February!C33+B33</f>
        <v>0</v>
      </c>
      <c r="D33" s="125"/>
      <c r="E33" s="23">
        <f>February!E33+D33</f>
        <v>0</v>
      </c>
      <c r="F33" s="124"/>
      <c r="G33" s="23">
        <f>February!G33+F33</f>
        <v>0</v>
      </c>
      <c r="I33" s="115"/>
      <c r="J33" s="80"/>
      <c r="K33" s="80"/>
      <c r="L33" s="82"/>
      <c r="M33" s="77"/>
    </row>
    <row r="34" spans="1:15" ht="12" customHeight="1" x14ac:dyDescent="0.3">
      <c r="A34" s="37" t="s">
        <v>31</v>
      </c>
      <c r="B34" s="123"/>
      <c r="C34" s="23">
        <f>February!C34+B34</f>
        <v>0</v>
      </c>
      <c r="D34" s="125"/>
      <c r="E34" s="23">
        <f>February!E34+D34</f>
        <v>0</v>
      </c>
      <c r="F34" s="124"/>
      <c r="G34" s="23">
        <f>February!G34+F34</f>
        <v>0</v>
      </c>
      <c r="I34" s="115"/>
      <c r="J34" s="80"/>
      <c r="K34" s="77"/>
      <c r="L34" s="82"/>
      <c r="M34" s="77"/>
    </row>
    <row r="35" spans="1:15" ht="12" customHeight="1" x14ac:dyDescent="0.3">
      <c r="A35" s="37" t="s">
        <v>32</v>
      </c>
      <c r="B35" s="123"/>
      <c r="C35" s="23">
        <f>February!C35+B35</f>
        <v>0</v>
      </c>
      <c r="D35" s="125"/>
      <c r="E35" s="23">
        <f>February!E35+D35</f>
        <v>0</v>
      </c>
      <c r="F35" s="124"/>
      <c r="G35" s="23">
        <f>February!G35+F35</f>
        <v>0</v>
      </c>
      <c r="I35" s="1"/>
      <c r="J35" s="80"/>
      <c r="K35" s="81"/>
      <c r="L35" s="82"/>
      <c r="M35" s="77"/>
    </row>
    <row r="36" spans="1:15" ht="12" customHeight="1" x14ac:dyDescent="0.3">
      <c r="A36" s="37" t="s">
        <v>33</v>
      </c>
      <c r="B36" s="123"/>
      <c r="C36" s="23">
        <f>February!C36+B36</f>
        <v>0</v>
      </c>
      <c r="D36" s="125"/>
      <c r="E36" s="23">
        <f>February!E36+D36</f>
        <v>0</v>
      </c>
      <c r="F36" s="124"/>
      <c r="G36" s="23">
        <f>February!G36+F36</f>
        <v>0</v>
      </c>
      <c r="I36" s="115"/>
      <c r="J36" s="82"/>
      <c r="K36" s="80"/>
      <c r="L36" s="117"/>
      <c r="M36" s="79"/>
    </row>
    <row r="37" spans="1:15" ht="12" customHeight="1" x14ac:dyDescent="0.3">
      <c r="A37" s="37" t="s">
        <v>34</v>
      </c>
      <c r="B37" s="123">
        <v>119005</v>
      </c>
      <c r="C37" s="23">
        <f>February!C37+B37</f>
        <v>292069</v>
      </c>
      <c r="D37" s="125">
        <v>1562</v>
      </c>
      <c r="E37" s="23">
        <f>February!E37+D37</f>
        <v>1562</v>
      </c>
      <c r="F37" s="124"/>
      <c r="G37" s="23">
        <f>February!G37+F37</f>
        <v>0</v>
      </c>
      <c r="I37" s="115"/>
      <c r="J37" s="80"/>
      <c r="K37" s="77"/>
      <c r="L37" s="117"/>
      <c r="M37" s="79"/>
    </row>
    <row r="38" spans="1:15" ht="12" customHeight="1" x14ac:dyDescent="0.3">
      <c r="A38" s="37" t="s">
        <v>35</v>
      </c>
      <c r="B38" s="123"/>
      <c r="C38" s="23">
        <f>February!C38+B38</f>
        <v>54587</v>
      </c>
      <c r="D38" s="125"/>
      <c r="E38" s="23">
        <f>February!E38+D38</f>
        <v>2055</v>
      </c>
      <c r="F38" s="124"/>
      <c r="G38" s="23">
        <f>February!G38+F38</f>
        <v>0</v>
      </c>
      <c r="I38" s="115"/>
      <c r="J38" s="80"/>
      <c r="K38" s="80"/>
      <c r="L38" s="117"/>
      <c r="M38" s="79"/>
    </row>
    <row r="39" spans="1:15" ht="12" customHeight="1" x14ac:dyDescent="0.3">
      <c r="A39" s="37" t="s">
        <v>36</v>
      </c>
      <c r="B39" s="123">
        <v>10507</v>
      </c>
      <c r="C39" s="23">
        <f>February!C39+B39</f>
        <v>36660</v>
      </c>
      <c r="D39" s="125">
        <v>950</v>
      </c>
      <c r="E39" s="23">
        <f>February!E39+D39</f>
        <v>2663</v>
      </c>
      <c r="F39" s="124"/>
      <c r="G39" s="23">
        <f>February!G39+F39</f>
        <v>0</v>
      </c>
      <c r="I39" s="115"/>
      <c r="J39" s="81"/>
      <c r="K39" s="80"/>
      <c r="L39" s="117"/>
      <c r="M39" s="79"/>
    </row>
    <row r="40" spans="1:15" ht="12" customHeight="1" x14ac:dyDescent="0.3">
      <c r="A40" s="37" t="s">
        <v>37</v>
      </c>
      <c r="B40" s="123">
        <v>286354</v>
      </c>
      <c r="C40" s="23">
        <f>February!C40+B40</f>
        <v>720139</v>
      </c>
      <c r="D40" s="125"/>
      <c r="E40" s="23">
        <f>February!E40+D40</f>
        <v>0</v>
      </c>
      <c r="F40" s="124"/>
      <c r="G40" s="23">
        <f>February!G40+F40</f>
        <v>0</v>
      </c>
      <c r="I40" s="114"/>
      <c r="J40" s="118"/>
      <c r="K40" s="77"/>
      <c r="L40" s="117"/>
      <c r="M40" s="79"/>
    </row>
    <row r="41" spans="1:15" ht="12" customHeight="1" x14ac:dyDescent="0.3">
      <c r="A41" s="37" t="s">
        <v>38</v>
      </c>
      <c r="B41" s="123"/>
      <c r="C41" s="23">
        <f>February!C41+B41</f>
        <v>0</v>
      </c>
      <c r="D41" s="125"/>
      <c r="E41" s="23">
        <f>February!E41+D41</f>
        <v>4</v>
      </c>
      <c r="F41" s="124"/>
      <c r="G41" s="23">
        <f>February!G41+F41</f>
        <v>0</v>
      </c>
      <c r="I41" s="115"/>
      <c r="J41" s="80"/>
      <c r="K41" s="77"/>
      <c r="L41" s="117"/>
      <c r="M41" s="79"/>
    </row>
    <row r="42" spans="1:15" ht="12" customHeight="1" x14ac:dyDescent="0.3">
      <c r="A42" s="37" t="s">
        <v>39</v>
      </c>
      <c r="B42" s="123"/>
      <c r="C42" s="23">
        <f>February!C42+B42</f>
        <v>102</v>
      </c>
      <c r="D42" s="125"/>
      <c r="E42" s="23">
        <f>February!E42+D42</f>
        <v>242</v>
      </c>
      <c r="F42" s="124"/>
      <c r="G42" s="23">
        <f>February!G42+F42</f>
        <v>0</v>
      </c>
      <c r="I42" s="115"/>
      <c r="J42" s="80"/>
      <c r="K42" s="77"/>
      <c r="L42" s="117"/>
      <c r="M42" s="79"/>
    </row>
    <row r="43" spans="1:15" ht="12" customHeight="1" x14ac:dyDescent="0.25">
      <c r="A43" s="37" t="s">
        <v>40</v>
      </c>
      <c r="B43" s="123"/>
      <c r="C43" s="23">
        <f>February!C43+B43</f>
        <v>0</v>
      </c>
      <c r="D43" s="125"/>
      <c r="E43" s="23">
        <f>February!E43+D43</f>
        <v>0</v>
      </c>
      <c r="F43" s="124"/>
      <c r="G43" s="23">
        <f>February!G43+F43</f>
        <v>0</v>
      </c>
    </row>
    <row r="44" spans="1:15" ht="12" customHeight="1" x14ac:dyDescent="0.25">
      <c r="A44" s="37" t="s">
        <v>41</v>
      </c>
      <c r="B44" s="123">
        <v>11910</v>
      </c>
      <c r="C44" s="23">
        <f>February!C44+B44</f>
        <v>30191</v>
      </c>
      <c r="D44" s="125"/>
      <c r="E44" s="23">
        <f>February!E44+D44</f>
        <v>0</v>
      </c>
      <c r="F44" s="124"/>
      <c r="G44" s="23">
        <f>February!G44+F44</f>
        <v>0</v>
      </c>
    </row>
    <row r="45" spans="1:15" ht="12" customHeight="1" x14ac:dyDescent="0.3">
      <c r="A45" s="37" t="s">
        <v>42</v>
      </c>
      <c r="B45" s="123">
        <v>128834</v>
      </c>
      <c r="C45" s="23">
        <f>February!C45+B45</f>
        <v>342334</v>
      </c>
      <c r="D45" s="125">
        <v>3656</v>
      </c>
      <c r="E45" s="23">
        <f>February!E45+D45</f>
        <v>4982</v>
      </c>
      <c r="F45" s="124"/>
      <c r="G45" s="23">
        <f>February!G45+F45</f>
        <v>0</v>
      </c>
      <c r="O45" s="77"/>
    </row>
    <row r="46" spans="1:15" ht="12" customHeight="1" x14ac:dyDescent="0.3">
      <c r="A46" s="37" t="s">
        <v>43</v>
      </c>
      <c r="B46" s="123"/>
      <c r="C46" s="23">
        <f>February!C46+B46</f>
        <v>0</v>
      </c>
      <c r="D46" s="125"/>
      <c r="E46" s="23">
        <f>February!E46+D46</f>
        <v>0</v>
      </c>
      <c r="F46" s="124"/>
      <c r="G46" s="23">
        <f>February!G46+F46</f>
        <v>0</v>
      </c>
      <c r="O46" s="77"/>
    </row>
    <row r="47" spans="1:15" ht="12" customHeight="1" x14ac:dyDescent="0.3">
      <c r="A47" s="37" t="s">
        <v>44</v>
      </c>
      <c r="B47" s="123">
        <v>68977</v>
      </c>
      <c r="C47" s="23">
        <f>February!C47+B47</f>
        <v>150056</v>
      </c>
      <c r="D47" s="125">
        <v>18</v>
      </c>
      <c r="E47" s="23">
        <f>February!E47+D47</f>
        <v>18</v>
      </c>
      <c r="F47" s="124"/>
      <c r="G47" s="23">
        <f>February!G47+F47</f>
        <v>0</v>
      </c>
      <c r="O47" s="77"/>
    </row>
    <row r="48" spans="1:15" ht="12" customHeight="1" x14ac:dyDescent="0.3">
      <c r="A48" s="37" t="s">
        <v>45</v>
      </c>
      <c r="B48" s="123">
        <v>17961</v>
      </c>
      <c r="C48" s="23">
        <f>February!C48+B48</f>
        <v>27648</v>
      </c>
      <c r="D48" s="125"/>
      <c r="E48" s="23">
        <f>February!E48+D48</f>
        <v>0</v>
      </c>
      <c r="F48" s="124"/>
      <c r="G48" s="23">
        <f>February!G48+F48</f>
        <v>1407</v>
      </c>
      <c r="O48" s="77"/>
    </row>
    <row r="49" spans="1:256" ht="12" customHeight="1" x14ac:dyDescent="0.3">
      <c r="A49" s="37" t="s">
        <v>46</v>
      </c>
      <c r="B49" s="123"/>
      <c r="C49" s="23">
        <f>February!C49+B49</f>
        <v>0</v>
      </c>
      <c r="D49" s="125"/>
      <c r="E49" s="23">
        <f>February!E49+D49</f>
        <v>0</v>
      </c>
      <c r="F49" s="124"/>
      <c r="G49" s="23">
        <f>February!G49+F49</f>
        <v>0</v>
      </c>
      <c r="O49" s="77"/>
    </row>
    <row r="50" spans="1:256" ht="12" customHeight="1" x14ac:dyDescent="0.3">
      <c r="A50" s="37" t="s">
        <v>47</v>
      </c>
      <c r="B50" s="123"/>
      <c r="C50" s="23">
        <f>February!C50+B50</f>
        <v>4</v>
      </c>
      <c r="D50" s="125"/>
      <c r="E50" s="23">
        <f>February!E50+D50</f>
        <v>0</v>
      </c>
      <c r="F50" s="124"/>
      <c r="G50" s="23">
        <f>February!G50+F50</f>
        <v>0</v>
      </c>
      <c r="O50" s="77"/>
    </row>
    <row r="51" spans="1:256" ht="12" customHeight="1" x14ac:dyDescent="0.3">
      <c r="A51" s="37" t="s">
        <v>48</v>
      </c>
      <c r="B51" s="123"/>
      <c r="C51" s="23">
        <f>February!C51+B51</f>
        <v>0</v>
      </c>
      <c r="D51" s="125"/>
      <c r="E51" s="23">
        <f>February!E51+D51</f>
        <v>0</v>
      </c>
      <c r="F51" s="124"/>
      <c r="G51" s="23">
        <f>February!G51+F51</f>
        <v>0</v>
      </c>
      <c r="O51" s="77"/>
    </row>
    <row r="52" spans="1:256" ht="12" customHeight="1" x14ac:dyDescent="0.3">
      <c r="A52" s="37" t="s">
        <v>49</v>
      </c>
      <c r="B52" s="123"/>
      <c r="C52" s="23">
        <f>February!C52+B52</f>
        <v>0</v>
      </c>
      <c r="D52" s="125"/>
      <c r="E52" s="23">
        <f>February!E52+D52</f>
        <v>0</v>
      </c>
      <c r="F52" s="124"/>
      <c r="G52" s="23">
        <f>February!G52+F52</f>
        <v>0</v>
      </c>
      <c r="O52" s="77"/>
    </row>
    <row r="53" spans="1:256" ht="12" customHeight="1" x14ac:dyDescent="0.3">
      <c r="A53" s="37" t="s">
        <v>50</v>
      </c>
      <c r="B53" s="123">
        <v>29700</v>
      </c>
      <c r="C53" s="23">
        <f>February!C53+B53</f>
        <v>82421</v>
      </c>
      <c r="D53" s="125">
        <v>127</v>
      </c>
      <c r="E53" s="23">
        <f>February!E53+D53</f>
        <v>150</v>
      </c>
      <c r="F53" s="124"/>
      <c r="G53" s="23">
        <f>February!G53+F53</f>
        <v>3702</v>
      </c>
      <c r="O53" s="77"/>
    </row>
    <row r="54" spans="1:256" ht="12" customHeight="1" thickBot="1" x14ac:dyDescent="0.35">
      <c r="A54" s="37" t="s">
        <v>51</v>
      </c>
      <c r="B54" s="123">
        <v>28199</v>
      </c>
      <c r="C54" s="23">
        <f>February!C54+B54</f>
        <v>96366</v>
      </c>
      <c r="D54" s="125"/>
      <c r="E54" s="23">
        <f>February!E54+D54</f>
        <v>0</v>
      </c>
      <c r="F54" s="124"/>
      <c r="G54" s="23">
        <f>February!G54+F54</f>
        <v>0</v>
      </c>
      <c r="O54" s="77"/>
    </row>
    <row r="55" spans="1:256" ht="26.1" customHeight="1" thickBot="1" x14ac:dyDescent="0.35">
      <c r="A55" s="129" t="s">
        <v>53</v>
      </c>
      <c r="B55" s="130">
        <f>SUM(B6:B54)</f>
        <v>2840617</v>
      </c>
      <c r="C55" s="130">
        <f>February!C55+B55</f>
        <v>7528939</v>
      </c>
      <c r="D55" s="130">
        <f>SUM(D6:D54)</f>
        <v>23098</v>
      </c>
      <c r="E55" s="130">
        <f>February!E55+D55</f>
        <v>60862</v>
      </c>
      <c r="F55" s="130">
        <f>SUM(F6:F54)</f>
        <v>11378</v>
      </c>
      <c r="G55" s="130">
        <f>February!G55+F55</f>
        <v>37409</v>
      </c>
      <c r="O55" s="77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7" t="s">
        <v>54</v>
      </c>
      <c r="B57" s="39"/>
      <c r="C57" s="131" t="s">
        <v>4</v>
      </c>
      <c r="D57" s="19" t="s">
        <v>5</v>
      </c>
      <c r="E57" s="39"/>
      <c r="F57" s="40"/>
      <c r="G57" s="40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>February!D58+C58</f>
        <v>2044</v>
      </c>
      <c r="E58" s="39"/>
      <c r="F58" s="40"/>
      <c r="G58" s="40"/>
      <c r="O58" s="77"/>
    </row>
    <row r="59" spans="1:256" ht="15.6" x14ac:dyDescent="0.3">
      <c r="A59" s="43" t="s">
        <v>56</v>
      </c>
      <c r="B59" s="24"/>
      <c r="C59" s="126">
        <v>4040</v>
      </c>
      <c r="D59" s="45">
        <f>February!D59+C59</f>
        <v>13582</v>
      </c>
      <c r="E59" s="40"/>
      <c r="F59" s="40"/>
      <c r="G59" s="40"/>
      <c r="O59" s="77"/>
    </row>
    <row r="60" spans="1:256" ht="15.6" x14ac:dyDescent="0.3">
      <c r="A60" s="43" t="s">
        <v>57</v>
      </c>
      <c r="B60" s="24"/>
      <c r="C60" s="126">
        <v>0</v>
      </c>
      <c r="D60" s="45">
        <f>February!D60+C60</f>
        <v>0</v>
      </c>
      <c r="E60" s="40"/>
      <c r="F60" s="40"/>
      <c r="G60" s="40"/>
      <c r="O60" s="77"/>
    </row>
    <row r="61" spans="1:256" ht="15.6" x14ac:dyDescent="0.3">
      <c r="A61" s="43" t="s">
        <v>58</v>
      </c>
      <c r="B61" s="24"/>
      <c r="C61" s="126">
        <v>0</v>
      </c>
      <c r="D61" s="45">
        <f>February!D61+C61</f>
        <v>0</v>
      </c>
      <c r="E61" s="40"/>
      <c r="F61" s="40"/>
      <c r="G61" s="40"/>
      <c r="O61" s="77"/>
    </row>
    <row r="62" spans="1:256" ht="15.6" x14ac:dyDescent="0.3">
      <c r="A62" s="43" t="s">
        <v>59</v>
      </c>
      <c r="B62" s="24"/>
      <c r="C62" s="126">
        <v>39269</v>
      </c>
      <c r="D62" s="45">
        <f>February!D62+C62</f>
        <v>92105</v>
      </c>
      <c r="E62" s="40"/>
      <c r="F62" s="40"/>
      <c r="G62" s="40"/>
      <c r="O62" s="77"/>
    </row>
    <row r="63" spans="1:256" ht="15.6" x14ac:dyDescent="0.3">
      <c r="A63" s="43" t="s">
        <v>65</v>
      </c>
      <c r="B63" s="24"/>
      <c r="C63" s="126">
        <v>0</v>
      </c>
      <c r="D63" s="45">
        <f>February!D63+C63</f>
        <v>0</v>
      </c>
      <c r="E63" s="40"/>
      <c r="F63" s="40"/>
      <c r="G63" s="40"/>
      <c r="O63" s="77"/>
    </row>
    <row r="64" spans="1:256" ht="15.6" x14ac:dyDescent="0.3">
      <c r="A64" s="43" t="s">
        <v>63</v>
      </c>
      <c r="B64" s="24"/>
      <c r="C64" s="126">
        <v>27777</v>
      </c>
      <c r="D64" s="45">
        <f>February!D64+C64</f>
        <v>97054</v>
      </c>
      <c r="E64" s="40"/>
      <c r="F64" s="40"/>
      <c r="G64" s="40"/>
      <c r="O64" s="77"/>
    </row>
    <row r="65" spans="1:15" ht="15.6" x14ac:dyDescent="0.3">
      <c r="A65" s="43" t="s">
        <v>60</v>
      </c>
      <c r="B65" s="40"/>
      <c r="C65" s="126">
        <v>0</v>
      </c>
      <c r="D65" s="45">
        <f>February!D65+C65</f>
        <v>0</v>
      </c>
      <c r="E65" s="40"/>
      <c r="F65" s="40"/>
      <c r="G65" s="40"/>
      <c r="O65" s="77"/>
    </row>
    <row r="66" spans="1:15" ht="15.6" x14ac:dyDescent="0.3">
      <c r="A66" s="43" t="s">
        <v>61</v>
      </c>
      <c r="B66" s="40"/>
      <c r="C66" s="126">
        <v>3610</v>
      </c>
      <c r="D66" s="45">
        <f>February!D66+C66</f>
        <v>11422</v>
      </c>
      <c r="E66" s="40"/>
      <c r="F66" s="40"/>
      <c r="G66" s="40"/>
      <c r="O66" s="77"/>
    </row>
    <row r="67" spans="1:15" x14ac:dyDescent="0.25">
      <c r="A67" s="43" t="s">
        <v>62</v>
      </c>
      <c r="B67" s="40"/>
      <c r="C67" s="126">
        <v>20619</v>
      </c>
      <c r="D67" s="45">
        <f>February!D67+C67</f>
        <v>29840</v>
      </c>
      <c r="E67" s="40"/>
      <c r="F67" s="40"/>
      <c r="G67" s="40"/>
    </row>
    <row r="68" spans="1:15" x14ac:dyDescent="0.25">
      <c r="A68" s="43"/>
      <c r="B68" s="40"/>
      <c r="C68" s="132">
        <f>SUM(C58:C67)</f>
        <v>95995</v>
      </c>
      <c r="D68" s="134">
        <f>February!D68+C68</f>
        <v>246047</v>
      </c>
      <c r="E68" s="40"/>
      <c r="F68" s="40"/>
      <c r="G68" s="40"/>
    </row>
    <row r="69" spans="1:15" x14ac:dyDescent="0.25">
      <c r="B69" s="40"/>
      <c r="C69" s="40"/>
      <c r="D69" s="40"/>
      <c r="E69" s="40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42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69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36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7650</v>
      </c>
      <c r="C6" s="11">
        <f>March!C6+B6</f>
        <v>39310</v>
      </c>
      <c r="D6" s="60"/>
      <c r="E6" s="11">
        <f>March!E6+D6</f>
        <v>0</v>
      </c>
      <c r="F6" s="137"/>
      <c r="G6" s="11">
        <f>March!G6+F6</f>
        <v>0</v>
      </c>
    </row>
    <row r="7" spans="1:256" ht="12" customHeight="1" x14ac:dyDescent="0.25">
      <c r="A7" s="10" t="s">
        <v>64</v>
      </c>
      <c r="B7" s="59"/>
      <c r="C7" s="11">
        <f>March!C7+B7</f>
        <v>0</v>
      </c>
      <c r="D7" s="60"/>
      <c r="E7" s="11">
        <f>March!E7+D7</f>
        <v>0</v>
      </c>
      <c r="F7" s="137"/>
      <c r="G7" s="11">
        <f>March!G7+F7</f>
        <v>0</v>
      </c>
    </row>
    <row r="8" spans="1:256" ht="12" customHeight="1" x14ac:dyDescent="0.25">
      <c r="A8" s="10" t="s">
        <v>7</v>
      </c>
      <c r="B8" s="59"/>
      <c r="C8" s="11">
        <f>March!C8+B8</f>
        <v>12580</v>
      </c>
      <c r="D8" s="60"/>
      <c r="E8" s="11">
        <f>March!E8+D8</f>
        <v>35</v>
      </c>
      <c r="F8" s="137"/>
      <c r="G8" s="11">
        <f>March!G8+F8</f>
        <v>0</v>
      </c>
    </row>
    <row r="9" spans="1:256" ht="12" customHeight="1" x14ac:dyDescent="0.25">
      <c r="A9" s="10" t="s">
        <v>8</v>
      </c>
      <c r="B9" s="59"/>
      <c r="C9" s="11">
        <f>March!C9+B9</f>
        <v>0</v>
      </c>
      <c r="D9" s="60"/>
      <c r="E9" s="11">
        <f>March!E9+D9</f>
        <v>84</v>
      </c>
      <c r="F9" s="137"/>
      <c r="G9" s="11">
        <f>March!G9+F9</f>
        <v>0</v>
      </c>
    </row>
    <row r="10" spans="1:256" ht="12" customHeight="1" x14ac:dyDescent="0.25">
      <c r="A10" s="73" t="s">
        <v>52</v>
      </c>
      <c r="B10" s="135">
        <v>212095</v>
      </c>
      <c r="C10" s="11">
        <f>March!C10+B10</f>
        <v>922936</v>
      </c>
      <c r="D10" s="136">
        <v>583</v>
      </c>
      <c r="E10" s="11">
        <f>March!E10+D10</f>
        <v>3312</v>
      </c>
      <c r="F10" s="137">
        <v>10184</v>
      </c>
      <c r="G10" s="11">
        <f>March!G10+F10</f>
        <v>42484</v>
      </c>
    </row>
    <row r="11" spans="1:256" ht="12" customHeight="1" x14ac:dyDescent="0.25">
      <c r="A11" s="10" t="s">
        <v>9</v>
      </c>
      <c r="B11" s="135">
        <v>107203</v>
      </c>
      <c r="C11" s="11">
        <f>March!C11+B11</f>
        <v>446980</v>
      </c>
      <c r="D11" s="136"/>
      <c r="E11" s="11">
        <f>March!E11+D11</f>
        <v>280</v>
      </c>
      <c r="F11" s="137"/>
      <c r="G11" s="11">
        <f>March!G11+F11</f>
        <v>0</v>
      </c>
    </row>
    <row r="12" spans="1:256" ht="11.25" customHeight="1" x14ac:dyDescent="0.25">
      <c r="A12" s="10" t="s">
        <v>10</v>
      </c>
      <c r="B12" s="135"/>
      <c r="C12" s="11">
        <f>March!C12+B12</f>
        <v>0</v>
      </c>
      <c r="D12" s="136"/>
      <c r="E12" s="11">
        <f>March!E12+D12</f>
        <v>0</v>
      </c>
      <c r="F12" s="137"/>
      <c r="G12" s="11">
        <f>March!G12+F12</f>
        <v>0</v>
      </c>
    </row>
    <row r="13" spans="1:256" ht="12" customHeight="1" x14ac:dyDescent="0.25">
      <c r="A13" s="10" t="s">
        <v>11</v>
      </c>
      <c r="B13" s="135"/>
      <c r="C13" s="11">
        <f>March!C13+B13</f>
        <v>0</v>
      </c>
      <c r="D13" s="136"/>
      <c r="E13" s="11">
        <f>March!E13+D13</f>
        <v>0</v>
      </c>
      <c r="F13" s="137"/>
      <c r="G13" s="11">
        <f>March!G13+F13</f>
        <v>0</v>
      </c>
    </row>
    <row r="14" spans="1:256" ht="12" customHeight="1" x14ac:dyDescent="0.25">
      <c r="A14" s="10" t="s">
        <v>12</v>
      </c>
      <c r="B14" s="135"/>
      <c r="C14" s="11">
        <f>March!C14+B14</f>
        <v>0</v>
      </c>
      <c r="D14" s="136"/>
      <c r="E14" s="11">
        <f>March!E14+D14</f>
        <v>1</v>
      </c>
      <c r="F14" s="137"/>
      <c r="G14" s="11">
        <f>March!G14+F14</f>
        <v>0</v>
      </c>
    </row>
    <row r="15" spans="1:256" ht="12" customHeight="1" x14ac:dyDescent="0.25">
      <c r="A15" s="10" t="s">
        <v>13</v>
      </c>
      <c r="B15" s="135"/>
      <c r="C15" s="11">
        <f>March!C15+B15</f>
        <v>28658</v>
      </c>
      <c r="D15" s="136"/>
      <c r="E15" s="11">
        <f>March!E15+D15</f>
        <v>0</v>
      </c>
      <c r="F15" s="137"/>
      <c r="G15" s="11">
        <f>March!G15+F15</f>
        <v>0</v>
      </c>
    </row>
    <row r="16" spans="1:256" ht="12" customHeight="1" x14ac:dyDescent="0.25">
      <c r="A16" s="10" t="s">
        <v>78</v>
      </c>
      <c r="B16" s="135"/>
      <c r="C16" s="11">
        <f>March!C16+B16</f>
        <v>0</v>
      </c>
      <c r="D16" s="136"/>
      <c r="E16" s="11">
        <f>March!E16+D16</f>
        <v>0</v>
      </c>
      <c r="F16" s="137"/>
      <c r="G16" s="11">
        <f>March!G16+F16</f>
        <v>0</v>
      </c>
    </row>
    <row r="17" spans="1:7" ht="12" customHeight="1" x14ac:dyDescent="0.25">
      <c r="A17" s="10" t="s">
        <v>14</v>
      </c>
      <c r="B17" s="135"/>
      <c r="C17" s="11">
        <f>March!C17+B17</f>
        <v>0</v>
      </c>
      <c r="D17" s="136"/>
      <c r="E17" s="11">
        <f>March!E17+D17</f>
        <v>0</v>
      </c>
      <c r="F17" s="137"/>
      <c r="G17" s="11">
        <f>March!G17+F17</f>
        <v>0</v>
      </c>
    </row>
    <row r="18" spans="1:7" ht="12" customHeight="1" x14ac:dyDescent="0.25">
      <c r="A18" s="10" t="s">
        <v>15</v>
      </c>
      <c r="B18" s="135">
        <v>471228</v>
      </c>
      <c r="C18" s="11">
        <f>March!C18+B18</f>
        <v>1827849</v>
      </c>
      <c r="D18" s="136">
        <v>8632</v>
      </c>
      <c r="E18" s="11">
        <f>March!E18+D18</f>
        <v>15351</v>
      </c>
      <c r="F18" s="137"/>
      <c r="G18" s="11">
        <f>March!G18+F18</f>
        <v>0</v>
      </c>
    </row>
    <row r="19" spans="1:7" ht="12" customHeight="1" x14ac:dyDescent="0.25">
      <c r="A19" s="10" t="s">
        <v>16</v>
      </c>
      <c r="B19" s="135">
        <v>35833</v>
      </c>
      <c r="C19" s="11">
        <f>March!C19+B19</f>
        <v>97859</v>
      </c>
      <c r="D19" s="136">
        <v>41</v>
      </c>
      <c r="E19" s="11">
        <f>March!E19+D19</f>
        <v>884</v>
      </c>
      <c r="F19" s="137"/>
      <c r="G19" s="11">
        <f>March!G19+F19</f>
        <v>0</v>
      </c>
    </row>
    <row r="20" spans="1:7" ht="12" customHeight="1" x14ac:dyDescent="0.25">
      <c r="A20" s="10" t="s">
        <v>17</v>
      </c>
      <c r="B20" s="135">
        <v>31685</v>
      </c>
      <c r="C20" s="11">
        <f>March!C20+B20</f>
        <v>87081</v>
      </c>
      <c r="D20" s="136">
        <v>2484</v>
      </c>
      <c r="E20" s="11">
        <f>March!E20+D20</f>
        <v>5415</v>
      </c>
      <c r="F20" s="137"/>
      <c r="G20" s="11">
        <f>March!G20+F20</f>
        <v>0</v>
      </c>
    </row>
    <row r="21" spans="1:7" ht="12" customHeight="1" x14ac:dyDescent="0.25">
      <c r="A21" s="10" t="s">
        <v>18</v>
      </c>
      <c r="B21" s="135">
        <v>12431</v>
      </c>
      <c r="C21" s="11">
        <f>March!C21+B21</f>
        <v>30731</v>
      </c>
      <c r="D21" s="136">
        <v>475</v>
      </c>
      <c r="E21" s="11">
        <f>March!E21+D21</f>
        <v>1517</v>
      </c>
      <c r="F21" s="137"/>
      <c r="G21" s="11">
        <f>March!G21+F21</f>
        <v>0</v>
      </c>
    </row>
    <row r="22" spans="1:7" ht="12" customHeight="1" x14ac:dyDescent="0.25">
      <c r="A22" s="10" t="s">
        <v>19</v>
      </c>
      <c r="B22" s="135"/>
      <c r="C22" s="11">
        <f>March!C22+B22</f>
        <v>0</v>
      </c>
      <c r="D22" s="136"/>
      <c r="E22" s="11">
        <f>March!E22+D22</f>
        <v>0</v>
      </c>
      <c r="F22" s="137"/>
      <c r="G22" s="11">
        <f>March!G22+F22</f>
        <v>0</v>
      </c>
    </row>
    <row r="23" spans="1:7" ht="12" customHeight="1" x14ac:dyDescent="0.25">
      <c r="A23" s="10" t="s">
        <v>20</v>
      </c>
      <c r="B23" s="135"/>
      <c r="C23" s="11">
        <f>March!C23+B23</f>
        <v>0</v>
      </c>
      <c r="D23" s="136"/>
      <c r="E23" s="11">
        <f>March!E23+D23</f>
        <v>0</v>
      </c>
      <c r="F23" s="137"/>
      <c r="G23" s="11">
        <f>March!G23+F23</f>
        <v>0</v>
      </c>
    </row>
    <row r="24" spans="1:7" ht="12" customHeight="1" x14ac:dyDescent="0.25">
      <c r="A24" s="10" t="s">
        <v>21</v>
      </c>
      <c r="B24" s="135"/>
      <c r="C24" s="11">
        <f>March!C24+B24</f>
        <v>0</v>
      </c>
      <c r="D24" s="136"/>
      <c r="E24" s="11">
        <f>March!E24+D24</f>
        <v>0</v>
      </c>
      <c r="F24" s="137"/>
      <c r="G24" s="11">
        <f>March!G24+F24</f>
        <v>0</v>
      </c>
    </row>
    <row r="25" spans="1:7" ht="12" customHeight="1" x14ac:dyDescent="0.25">
      <c r="A25" s="10" t="s">
        <v>22</v>
      </c>
      <c r="B25" s="135"/>
      <c r="C25" s="11">
        <f>March!C25+B25</f>
        <v>0</v>
      </c>
      <c r="D25" s="136"/>
      <c r="E25" s="11">
        <f>March!E25+D25</f>
        <v>0</v>
      </c>
      <c r="F25" s="137"/>
      <c r="G25" s="11">
        <f>March!G25+F25</f>
        <v>0</v>
      </c>
    </row>
    <row r="26" spans="1:7" ht="12" customHeight="1" x14ac:dyDescent="0.25">
      <c r="A26" s="10" t="s">
        <v>23</v>
      </c>
      <c r="B26" s="135">
        <v>1099</v>
      </c>
      <c r="C26" s="11">
        <f>March!C26+B26</f>
        <v>2369</v>
      </c>
      <c r="D26" s="136">
        <v>80</v>
      </c>
      <c r="E26" s="11">
        <f>March!E26+D26</f>
        <v>1532</v>
      </c>
      <c r="F26" s="137"/>
      <c r="G26" s="11">
        <f>March!G26+F26</f>
        <v>0</v>
      </c>
    </row>
    <row r="27" spans="1:7" ht="12" customHeight="1" x14ac:dyDescent="0.25">
      <c r="A27" s="10" t="s">
        <v>24</v>
      </c>
      <c r="B27" s="135">
        <v>170809</v>
      </c>
      <c r="C27" s="11">
        <f>March!C27+B27</f>
        <v>935731</v>
      </c>
      <c r="D27" s="136">
        <v>3263</v>
      </c>
      <c r="E27" s="11">
        <f>March!E27+D27</f>
        <v>17526</v>
      </c>
      <c r="F27" s="137"/>
      <c r="G27" s="11">
        <f>March!G27+F27</f>
        <v>0</v>
      </c>
    </row>
    <row r="28" spans="1:7" ht="12" customHeight="1" x14ac:dyDescent="0.25">
      <c r="A28" s="10" t="s">
        <v>25</v>
      </c>
      <c r="B28" s="135">
        <v>81040</v>
      </c>
      <c r="C28" s="11">
        <f>March!C28+B28</f>
        <v>330680</v>
      </c>
      <c r="D28" s="136"/>
      <c r="E28" s="11">
        <f>March!E28+D28</f>
        <v>0</v>
      </c>
      <c r="F28" s="137"/>
      <c r="G28" s="11">
        <f>March!G28+F28</f>
        <v>0</v>
      </c>
    </row>
    <row r="29" spans="1:7" ht="12" customHeight="1" x14ac:dyDescent="0.25">
      <c r="A29" s="10" t="s">
        <v>26</v>
      </c>
      <c r="B29" s="135">
        <v>379011</v>
      </c>
      <c r="C29" s="11">
        <f>March!C29+B29</f>
        <v>1582957</v>
      </c>
      <c r="D29" s="136">
        <v>2013</v>
      </c>
      <c r="E29" s="11">
        <f>March!E29+D29</f>
        <v>7918</v>
      </c>
      <c r="F29" s="137"/>
      <c r="G29" s="11">
        <f>March!G29+F29</f>
        <v>0</v>
      </c>
    </row>
    <row r="30" spans="1:7" ht="12" customHeight="1" x14ac:dyDescent="0.25">
      <c r="A30" s="10" t="s">
        <v>27</v>
      </c>
      <c r="B30" s="135">
        <v>5449</v>
      </c>
      <c r="C30" s="11">
        <f>March!C30+B30</f>
        <v>45540</v>
      </c>
      <c r="D30" s="136">
        <v>1544</v>
      </c>
      <c r="E30" s="11">
        <f>March!E30+D30</f>
        <v>1545</v>
      </c>
      <c r="F30" s="137"/>
      <c r="G30" s="11">
        <f>March!G30+F30</f>
        <v>0</v>
      </c>
    </row>
    <row r="31" spans="1:7" ht="12" customHeight="1" x14ac:dyDescent="0.25">
      <c r="A31" s="10" t="s">
        <v>28</v>
      </c>
      <c r="B31" s="135">
        <v>261187</v>
      </c>
      <c r="C31" s="11">
        <f>March!C31+B31</f>
        <v>1081821</v>
      </c>
      <c r="D31" s="136">
        <v>6363</v>
      </c>
      <c r="E31" s="11">
        <f>March!E31+D31</f>
        <v>19264</v>
      </c>
      <c r="F31" s="137"/>
      <c r="G31" s="11">
        <f>March!G31+F31</f>
        <v>0</v>
      </c>
    </row>
    <row r="32" spans="1:7" ht="12" customHeight="1" x14ac:dyDescent="0.25">
      <c r="A32" s="10" t="s">
        <v>29</v>
      </c>
      <c r="B32" s="135"/>
      <c r="C32" s="11">
        <f>March!C32+B32</f>
        <v>0</v>
      </c>
      <c r="D32" s="136"/>
      <c r="E32" s="11">
        <f>March!E32+D32</f>
        <v>0</v>
      </c>
      <c r="F32" s="137"/>
      <c r="G32" s="11">
        <f>March!G32+F32</f>
        <v>0</v>
      </c>
    </row>
    <row r="33" spans="1:7" ht="12" customHeight="1" x14ac:dyDescent="0.25">
      <c r="A33" s="10" t="s">
        <v>30</v>
      </c>
      <c r="B33" s="135"/>
      <c r="C33" s="11">
        <f>March!C33+B33</f>
        <v>0</v>
      </c>
      <c r="D33" s="136"/>
      <c r="E33" s="11">
        <f>March!E33+D33</f>
        <v>0</v>
      </c>
      <c r="F33" s="137"/>
      <c r="G33" s="11">
        <f>March!G33+F33</f>
        <v>0</v>
      </c>
    </row>
    <row r="34" spans="1:7" ht="12" customHeight="1" x14ac:dyDescent="0.25">
      <c r="A34" s="10" t="s">
        <v>31</v>
      </c>
      <c r="B34" s="135"/>
      <c r="C34" s="11">
        <f>March!C34+B34</f>
        <v>0</v>
      </c>
      <c r="D34" s="136"/>
      <c r="E34" s="11">
        <f>March!E34+D34</f>
        <v>0</v>
      </c>
      <c r="F34" s="137"/>
      <c r="G34" s="11">
        <f>March!G34+F34</f>
        <v>0</v>
      </c>
    </row>
    <row r="35" spans="1:7" ht="12" customHeight="1" x14ac:dyDescent="0.25">
      <c r="A35" s="10" t="s">
        <v>32</v>
      </c>
      <c r="B35" s="135"/>
      <c r="C35" s="11">
        <f>March!C35+B35</f>
        <v>0</v>
      </c>
      <c r="D35" s="136"/>
      <c r="E35" s="11">
        <f>March!E35+D35</f>
        <v>0</v>
      </c>
      <c r="F35" s="137"/>
      <c r="G35" s="11">
        <f>March!G35+F35</f>
        <v>0</v>
      </c>
    </row>
    <row r="36" spans="1:7" ht="12" customHeight="1" x14ac:dyDescent="0.25">
      <c r="A36" s="10" t="s">
        <v>33</v>
      </c>
      <c r="B36" s="135"/>
      <c r="C36" s="11">
        <f>March!C36+B36</f>
        <v>0</v>
      </c>
      <c r="D36" s="136"/>
      <c r="E36" s="11">
        <f>March!E36+D36</f>
        <v>0</v>
      </c>
      <c r="F36" s="137"/>
      <c r="G36" s="11">
        <f>March!G36+F36</f>
        <v>0</v>
      </c>
    </row>
    <row r="37" spans="1:7" ht="12" customHeight="1" x14ac:dyDescent="0.25">
      <c r="A37" s="10" t="s">
        <v>34</v>
      </c>
      <c r="B37" s="135">
        <v>86861</v>
      </c>
      <c r="C37" s="11">
        <f>March!C37+B37</f>
        <v>378930</v>
      </c>
      <c r="D37" s="136">
        <v>1</v>
      </c>
      <c r="E37" s="11">
        <f>March!E37+D37</f>
        <v>1563</v>
      </c>
      <c r="F37" s="137"/>
      <c r="G37" s="11">
        <f>March!G37+F37</f>
        <v>0</v>
      </c>
    </row>
    <row r="38" spans="1:7" ht="12" customHeight="1" x14ac:dyDescent="0.25">
      <c r="A38" s="10" t="s">
        <v>35</v>
      </c>
      <c r="B38" s="135">
        <v>23131</v>
      </c>
      <c r="C38" s="11">
        <f>March!C38+B38</f>
        <v>77718</v>
      </c>
      <c r="D38" s="136">
        <v>3634</v>
      </c>
      <c r="E38" s="11">
        <f>March!E38+D38</f>
        <v>5689</v>
      </c>
      <c r="F38" s="137"/>
      <c r="G38" s="11">
        <f>March!G38+F38</f>
        <v>0</v>
      </c>
    </row>
    <row r="39" spans="1:7" ht="12" customHeight="1" x14ac:dyDescent="0.25">
      <c r="A39" s="10" t="s">
        <v>36</v>
      </c>
      <c r="B39" s="135">
        <v>16898</v>
      </c>
      <c r="C39" s="11">
        <f>March!C39+B39</f>
        <v>53558</v>
      </c>
      <c r="D39" s="136">
        <v>963</v>
      </c>
      <c r="E39" s="11">
        <f>March!E39+D39</f>
        <v>3626</v>
      </c>
      <c r="F39" s="137"/>
      <c r="G39" s="11">
        <f>March!G39+F39</f>
        <v>0</v>
      </c>
    </row>
    <row r="40" spans="1:7" ht="12" customHeight="1" x14ac:dyDescent="0.25">
      <c r="A40" s="10" t="s">
        <v>37</v>
      </c>
      <c r="B40" s="135">
        <v>256809</v>
      </c>
      <c r="C40" s="11">
        <f>March!C40+B40</f>
        <v>976948</v>
      </c>
      <c r="D40" s="136"/>
      <c r="E40" s="11">
        <f>March!E40+D40</f>
        <v>0</v>
      </c>
      <c r="F40" s="137"/>
      <c r="G40" s="11">
        <f>March!G40+F40</f>
        <v>0</v>
      </c>
    </row>
    <row r="41" spans="1:7" ht="12" customHeight="1" x14ac:dyDescent="0.25">
      <c r="A41" s="10" t="s">
        <v>38</v>
      </c>
      <c r="B41" s="135"/>
      <c r="C41" s="11">
        <f>March!C41+B41</f>
        <v>0</v>
      </c>
      <c r="D41" s="136"/>
      <c r="E41" s="11">
        <f>March!E41+D41</f>
        <v>4</v>
      </c>
      <c r="F41" s="137"/>
      <c r="G41" s="11">
        <f>March!G41+F41</f>
        <v>0</v>
      </c>
    </row>
    <row r="42" spans="1:7" ht="12" customHeight="1" x14ac:dyDescent="0.25">
      <c r="A42" s="10" t="s">
        <v>39</v>
      </c>
      <c r="B42" s="135"/>
      <c r="C42" s="11">
        <f>March!C42+B42</f>
        <v>102</v>
      </c>
      <c r="D42" s="136"/>
      <c r="E42" s="11">
        <f>March!E42+D42</f>
        <v>242</v>
      </c>
      <c r="F42" s="137"/>
      <c r="G42" s="11">
        <f>March!G42+F42</f>
        <v>0</v>
      </c>
    </row>
    <row r="43" spans="1:7" ht="12" customHeight="1" x14ac:dyDescent="0.25">
      <c r="A43" s="10" t="s">
        <v>40</v>
      </c>
      <c r="B43" s="135"/>
      <c r="C43" s="11">
        <f>March!C43+B43</f>
        <v>0</v>
      </c>
      <c r="D43" s="136"/>
      <c r="E43" s="11">
        <f>March!E43+D43</f>
        <v>0</v>
      </c>
      <c r="F43" s="137"/>
      <c r="G43" s="11">
        <f>March!G43+F43</f>
        <v>0</v>
      </c>
    </row>
    <row r="44" spans="1:7" ht="12" customHeight="1" x14ac:dyDescent="0.25">
      <c r="A44" s="10" t="s">
        <v>41</v>
      </c>
      <c r="B44" s="135">
        <v>8340</v>
      </c>
      <c r="C44" s="11">
        <f>March!C44+B44</f>
        <v>38531</v>
      </c>
      <c r="D44" s="136"/>
      <c r="E44" s="11">
        <f>March!E44+D44</f>
        <v>0</v>
      </c>
      <c r="F44" s="137"/>
      <c r="G44" s="11">
        <f>March!G44+F44</f>
        <v>0</v>
      </c>
    </row>
    <row r="45" spans="1:7" ht="12" customHeight="1" x14ac:dyDescent="0.25">
      <c r="A45" s="10" t="s">
        <v>42</v>
      </c>
      <c r="B45" s="135">
        <v>90913</v>
      </c>
      <c r="C45" s="11">
        <f>March!C45+B45</f>
        <v>433247</v>
      </c>
      <c r="D45" s="136">
        <v>489</v>
      </c>
      <c r="E45" s="11">
        <f>March!E45+D45</f>
        <v>5471</v>
      </c>
      <c r="F45" s="137"/>
      <c r="G45" s="11">
        <f>March!G45+F45</f>
        <v>0</v>
      </c>
    </row>
    <row r="46" spans="1:7" ht="12" customHeight="1" x14ac:dyDescent="0.25">
      <c r="A46" s="10" t="s">
        <v>43</v>
      </c>
      <c r="B46" s="135"/>
      <c r="C46" s="11">
        <f>March!C46+B46</f>
        <v>0</v>
      </c>
      <c r="D46" s="136"/>
      <c r="E46" s="11">
        <f>March!E46+D46</f>
        <v>0</v>
      </c>
      <c r="F46" s="137"/>
      <c r="G46" s="11">
        <f>March!G46+F46</f>
        <v>0</v>
      </c>
    </row>
    <row r="47" spans="1:7" ht="12" customHeight="1" x14ac:dyDescent="0.25">
      <c r="A47" s="10" t="s">
        <v>44</v>
      </c>
      <c r="B47" s="135">
        <v>17861</v>
      </c>
      <c r="C47" s="11">
        <f>March!C47+B47</f>
        <v>167917</v>
      </c>
      <c r="D47" s="136">
        <v>31</v>
      </c>
      <c r="E47" s="11">
        <f>March!E47+D47</f>
        <v>49</v>
      </c>
      <c r="F47" s="137"/>
      <c r="G47" s="11">
        <f>March!G47+F47</f>
        <v>0</v>
      </c>
    </row>
    <row r="48" spans="1:7" ht="12" customHeight="1" x14ac:dyDescent="0.25">
      <c r="A48" s="10" t="s">
        <v>45</v>
      </c>
      <c r="B48" s="135">
        <v>21950</v>
      </c>
      <c r="C48" s="11">
        <f>March!C48+B48</f>
        <v>49598</v>
      </c>
      <c r="D48" s="136"/>
      <c r="E48" s="11">
        <f>March!E48+D48</f>
        <v>0</v>
      </c>
      <c r="F48" s="137"/>
      <c r="G48" s="11">
        <f>March!G48+F48</f>
        <v>1407</v>
      </c>
    </row>
    <row r="49" spans="1:256" ht="12" customHeight="1" x14ac:dyDescent="0.25">
      <c r="A49" s="10" t="s">
        <v>46</v>
      </c>
      <c r="B49" s="135"/>
      <c r="C49" s="11">
        <f>March!C49+B49</f>
        <v>0</v>
      </c>
      <c r="D49" s="136"/>
      <c r="E49" s="11">
        <f>March!E49+D49</f>
        <v>0</v>
      </c>
      <c r="F49" s="137"/>
      <c r="G49" s="11">
        <f>March!G49+F49</f>
        <v>0</v>
      </c>
    </row>
    <row r="50" spans="1:256" ht="12" customHeight="1" x14ac:dyDescent="0.25">
      <c r="A50" s="10" t="s">
        <v>47</v>
      </c>
      <c r="B50" s="135"/>
      <c r="C50" s="11">
        <f>March!C50+B50</f>
        <v>4</v>
      </c>
      <c r="D50" s="136"/>
      <c r="E50" s="11">
        <f>March!E50+D50</f>
        <v>0</v>
      </c>
      <c r="F50" s="137"/>
      <c r="G50" s="11">
        <f>March!G50+F50</f>
        <v>0</v>
      </c>
    </row>
    <row r="51" spans="1:256" ht="12" customHeight="1" x14ac:dyDescent="0.25">
      <c r="A51" s="10" t="s">
        <v>48</v>
      </c>
      <c r="B51" s="135"/>
      <c r="C51" s="11">
        <f>March!C51+B51</f>
        <v>0</v>
      </c>
      <c r="D51" s="136"/>
      <c r="E51" s="11">
        <f>March!E51+D51</f>
        <v>0</v>
      </c>
      <c r="F51" s="137"/>
      <c r="G51" s="11">
        <f>March!G51+F51</f>
        <v>0</v>
      </c>
    </row>
    <row r="52" spans="1:256" ht="12" customHeight="1" x14ac:dyDescent="0.25">
      <c r="A52" s="10" t="s">
        <v>49</v>
      </c>
      <c r="B52" s="135"/>
      <c r="C52" s="11">
        <f>March!C52+B52</f>
        <v>0</v>
      </c>
      <c r="D52" s="136"/>
      <c r="E52" s="11">
        <f>March!E52+D52</f>
        <v>0</v>
      </c>
      <c r="F52" s="137"/>
      <c r="G52" s="11">
        <f>March!G52+F52</f>
        <v>0</v>
      </c>
    </row>
    <row r="53" spans="1:256" ht="12" customHeight="1" x14ac:dyDescent="0.25">
      <c r="A53" s="10" t="s">
        <v>50</v>
      </c>
      <c r="B53" s="135">
        <v>20366</v>
      </c>
      <c r="C53" s="11">
        <f>March!C53+B53</f>
        <v>102787</v>
      </c>
      <c r="D53" s="136">
        <v>7323</v>
      </c>
      <c r="E53" s="11">
        <f>March!E53+D53</f>
        <v>7473</v>
      </c>
      <c r="F53" s="137"/>
      <c r="G53" s="11">
        <f>March!G53+F53</f>
        <v>3702</v>
      </c>
    </row>
    <row r="54" spans="1:256" ht="12" customHeight="1" thickBot="1" x14ac:dyDescent="0.3">
      <c r="A54" s="70" t="s">
        <v>51</v>
      </c>
      <c r="B54" s="135">
        <v>22421</v>
      </c>
      <c r="C54" s="71">
        <f>March!C54+B54</f>
        <v>118787</v>
      </c>
      <c r="D54" s="136"/>
      <c r="E54" s="71">
        <f>March!E54+D54</f>
        <v>0</v>
      </c>
      <c r="F54" s="137"/>
      <c r="G54" s="71">
        <f>March!G54+F54</f>
        <v>0</v>
      </c>
    </row>
    <row r="55" spans="1:256" ht="26.1" customHeight="1" thickTop="1" thickBot="1" x14ac:dyDescent="0.3">
      <c r="A55" s="68" t="s">
        <v>53</v>
      </c>
      <c r="B55" s="69">
        <f>SUM(B6:B54)</f>
        <v>2342270</v>
      </c>
      <c r="C55" s="69">
        <f>March!C55+B55</f>
        <v>9871209</v>
      </c>
      <c r="D55" s="69">
        <f>SUM(D6:D54)</f>
        <v>37919</v>
      </c>
      <c r="E55" s="69">
        <f>March!E55+D55</f>
        <v>98781</v>
      </c>
      <c r="F55" s="69">
        <f>SUM(F6:F54)</f>
        <v>10184</v>
      </c>
      <c r="G55" s="69">
        <f>March!G55+F55</f>
        <v>47593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9">
        <v>510</v>
      </c>
      <c r="D58" s="22">
        <f>March!D58+C58</f>
        <v>2554</v>
      </c>
      <c r="E58" s="16"/>
    </row>
    <row r="59" spans="1:256" x14ac:dyDescent="0.25">
      <c r="A59" s="1" t="s">
        <v>56</v>
      </c>
      <c r="B59" s="21"/>
      <c r="C59" s="139">
        <v>3232</v>
      </c>
      <c r="D59" s="22">
        <f>March!D59+C59</f>
        <v>16814</v>
      </c>
    </row>
    <row r="60" spans="1:256" x14ac:dyDescent="0.25">
      <c r="A60" s="1" t="s">
        <v>57</v>
      </c>
      <c r="B60" s="21"/>
      <c r="C60" s="139">
        <v>0</v>
      </c>
      <c r="D60" s="22">
        <f>March!D60+C60</f>
        <v>0</v>
      </c>
    </row>
    <row r="61" spans="1:256" x14ac:dyDescent="0.25">
      <c r="A61" s="1" t="s">
        <v>58</v>
      </c>
      <c r="B61" s="21"/>
      <c r="C61" s="139">
        <v>0</v>
      </c>
      <c r="D61" s="22">
        <f>March!D61+C61</f>
        <v>0</v>
      </c>
    </row>
    <row r="62" spans="1:256" x14ac:dyDescent="0.25">
      <c r="A62" s="1" t="s">
        <v>59</v>
      </c>
      <c r="B62" s="21"/>
      <c r="C62" s="139">
        <v>21208</v>
      </c>
      <c r="D62" s="22">
        <f>March!D62+C62</f>
        <v>113313</v>
      </c>
    </row>
    <row r="63" spans="1:256" x14ac:dyDescent="0.25">
      <c r="A63" s="1" t="s">
        <v>65</v>
      </c>
      <c r="B63" s="21"/>
      <c r="C63" s="139">
        <v>0</v>
      </c>
      <c r="D63" s="22">
        <f>March!D63+C63</f>
        <v>0</v>
      </c>
    </row>
    <row r="64" spans="1:256" x14ac:dyDescent="0.25">
      <c r="A64" s="1" t="s">
        <v>63</v>
      </c>
      <c r="B64" s="21"/>
      <c r="C64" s="139">
        <v>14851</v>
      </c>
      <c r="D64" s="22">
        <f>March!D64+C64</f>
        <v>111905</v>
      </c>
    </row>
    <row r="65" spans="1:4" x14ac:dyDescent="0.25">
      <c r="A65" s="1" t="s">
        <v>60</v>
      </c>
      <c r="C65" s="139">
        <v>0</v>
      </c>
      <c r="D65" s="22">
        <f>March!D65+C65</f>
        <v>0</v>
      </c>
    </row>
    <row r="66" spans="1:4" x14ac:dyDescent="0.25">
      <c r="A66" s="1" t="s">
        <v>61</v>
      </c>
      <c r="C66" s="139">
        <v>3157</v>
      </c>
      <c r="D66" s="22">
        <f>March!D66+C66</f>
        <v>14579</v>
      </c>
    </row>
    <row r="67" spans="1:4" x14ac:dyDescent="0.25">
      <c r="A67" s="1" t="s">
        <v>62</v>
      </c>
      <c r="C67" s="139">
        <v>21825</v>
      </c>
      <c r="D67" s="22">
        <f>March!D67+C67</f>
        <v>51665</v>
      </c>
    </row>
    <row r="68" spans="1:4" x14ac:dyDescent="0.25">
      <c r="C68" s="40"/>
    </row>
    <row r="69" spans="1:4" x14ac:dyDescent="0.25">
      <c r="C69" s="40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70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5636</v>
      </c>
      <c r="C6" s="11">
        <f>April!C6+B6</f>
        <v>44946</v>
      </c>
      <c r="D6" s="62"/>
      <c r="E6" s="11">
        <f>April!E6+D6</f>
        <v>0</v>
      </c>
      <c r="F6" s="137"/>
      <c r="G6" s="11">
        <f>April!G6+F6</f>
        <v>0</v>
      </c>
    </row>
    <row r="7" spans="1:256" ht="12" customHeight="1" x14ac:dyDescent="0.25">
      <c r="A7" s="10" t="s">
        <v>64</v>
      </c>
      <c r="B7" s="135"/>
      <c r="C7" s="25">
        <f>April!C7+B7</f>
        <v>0</v>
      </c>
      <c r="D7" s="136">
        <v>65</v>
      </c>
      <c r="E7" s="25">
        <f>April!E7+D7</f>
        <v>65</v>
      </c>
      <c r="F7" s="137"/>
      <c r="G7" s="25">
        <f>April!G7+F7</f>
        <v>0</v>
      </c>
    </row>
    <row r="8" spans="1:256" ht="12" customHeight="1" x14ac:dyDescent="0.25">
      <c r="A8" s="10" t="s">
        <v>7</v>
      </c>
      <c r="B8" s="135">
        <v>9581</v>
      </c>
      <c r="C8" s="25">
        <f>April!C8+B8</f>
        <v>22161</v>
      </c>
      <c r="D8" s="136">
        <v>13</v>
      </c>
      <c r="E8" s="25">
        <f>April!E8+D8</f>
        <v>48</v>
      </c>
      <c r="F8" s="137"/>
      <c r="G8" s="25">
        <f>April!G8+F8</f>
        <v>0</v>
      </c>
    </row>
    <row r="9" spans="1:256" ht="12" customHeight="1" x14ac:dyDescent="0.25">
      <c r="A9" s="10" t="s">
        <v>8</v>
      </c>
      <c r="B9" s="135"/>
      <c r="C9" s="25">
        <f>April!C9+B9</f>
        <v>0</v>
      </c>
      <c r="D9" s="136">
        <v>6</v>
      </c>
      <c r="E9" s="25">
        <f>April!E9+D9</f>
        <v>90</v>
      </c>
      <c r="F9" s="137"/>
      <c r="G9" s="25">
        <f>April!G9+F9</f>
        <v>0</v>
      </c>
    </row>
    <row r="10" spans="1:256" ht="12" customHeight="1" x14ac:dyDescent="0.25">
      <c r="A10" s="72" t="s">
        <v>52</v>
      </c>
      <c r="B10" s="135">
        <v>266679</v>
      </c>
      <c r="C10" s="25">
        <f>April!C10+B10</f>
        <v>1189615</v>
      </c>
      <c r="D10" s="136">
        <v>2072</v>
      </c>
      <c r="E10" s="25">
        <f>April!E10+D10</f>
        <v>5384</v>
      </c>
      <c r="F10" s="137">
        <v>11006</v>
      </c>
      <c r="G10" s="25">
        <f>April!G10+F10</f>
        <v>53490</v>
      </c>
    </row>
    <row r="11" spans="1:256" ht="12" customHeight="1" x14ac:dyDescent="0.25">
      <c r="A11" s="10" t="s">
        <v>9</v>
      </c>
      <c r="B11" s="135">
        <v>120875</v>
      </c>
      <c r="C11" s="25">
        <f>April!C11+B11</f>
        <v>567855</v>
      </c>
      <c r="D11" s="136">
        <v>7</v>
      </c>
      <c r="E11" s="25">
        <f>April!E11+D11</f>
        <v>287</v>
      </c>
      <c r="F11" s="137"/>
      <c r="G11" s="25">
        <f>April!G11+F11</f>
        <v>0</v>
      </c>
    </row>
    <row r="12" spans="1:256" ht="12" customHeight="1" x14ac:dyDescent="0.25">
      <c r="A12" s="10" t="s">
        <v>10</v>
      </c>
      <c r="B12" s="135"/>
      <c r="C12" s="25">
        <f>April!C12+B12</f>
        <v>0</v>
      </c>
      <c r="D12" s="136">
        <v>11</v>
      </c>
      <c r="E12" s="25">
        <f>April!E12+D12</f>
        <v>11</v>
      </c>
      <c r="F12" s="137"/>
      <c r="G12" s="25">
        <f>April!G12+F12</f>
        <v>0</v>
      </c>
    </row>
    <row r="13" spans="1:256" ht="12" customHeight="1" x14ac:dyDescent="0.25">
      <c r="A13" s="10" t="s">
        <v>11</v>
      </c>
      <c r="B13" s="135"/>
      <c r="C13" s="25">
        <f>April!C13+B13</f>
        <v>0</v>
      </c>
      <c r="D13" s="136"/>
      <c r="E13" s="25">
        <f>April!E13+D13</f>
        <v>0</v>
      </c>
      <c r="F13" s="137"/>
      <c r="G13" s="25">
        <f>April!G13+F13</f>
        <v>0</v>
      </c>
    </row>
    <row r="14" spans="1:256" ht="12" customHeight="1" x14ac:dyDescent="0.25">
      <c r="A14" s="10" t="s">
        <v>12</v>
      </c>
      <c r="B14" s="135"/>
      <c r="C14" s="25">
        <f>April!C14+B14</f>
        <v>0</v>
      </c>
      <c r="D14" s="136"/>
      <c r="E14" s="25">
        <f>April!E14+D14</f>
        <v>1</v>
      </c>
      <c r="F14" s="137"/>
      <c r="G14" s="25">
        <f>April!G14+F14</f>
        <v>0</v>
      </c>
    </row>
    <row r="15" spans="1:256" ht="12" customHeight="1" x14ac:dyDescent="0.25">
      <c r="A15" s="10" t="s">
        <v>13</v>
      </c>
      <c r="B15" s="135">
        <v>6400</v>
      </c>
      <c r="C15" s="25">
        <f>April!C15+B15</f>
        <v>35058</v>
      </c>
      <c r="D15" s="136"/>
      <c r="E15" s="25">
        <f>April!E15+D15</f>
        <v>0</v>
      </c>
      <c r="F15" s="137"/>
      <c r="G15" s="25">
        <f>April!G15+F15</f>
        <v>0</v>
      </c>
    </row>
    <row r="16" spans="1:256" ht="12" customHeight="1" x14ac:dyDescent="0.25">
      <c r="A16" s="10" t="s">
        <v>78</v>
      </c>
      <c r="B16" s="135"/>
      <c r="C16" s="25">
        <f>April!C16+B16</f>
        <v>0</v>
      </c>
      <c r="D16" s="136"/>
      <c r="E16" s="25">
        <f>April!E16+D16</f>
        <v>0</v>
      </c>
      <c r="F16" s="137"/>
      <c r="G16" s="25">
        <f>April!G16+F16</f>
        <v>0</v>
      </c>
    </row>
    <row r="17" spans="1:7" ht="12" customHeight="1" x14ac:dyDescent="0.25">
      <c r="A17" s="10" t="s">
        <v>14</v>
      </c>
      <c r="B17" s="135"/>
      <c r="C17" s="25">
        <f>April!C17+B17</f>
        <v>0</v>
      </c>
      <c r="D17" s="136"/>
      <c r="E17" s="25">
        <f>April!E17+D17</f>
        <v>0</v>
      </c>
      <c r="F17" s="137"/>
      <c r="G17" s="25">
        <f>April!G17+F17</f>
        <v>0</v>
      </c>
    </row>
    <row r="18" spans="1:7" ht="12" customHeight="1" x14ac:dyDescent="0.25">
      <c r="A18" s="10" t="s">
        <v>15</v>
      </c>
      <c r="B18" s="135">
        <v>537229</v>
      </c>
      <c r="C18" s="25">
        <f>April!C18+B18</f>
        <v>2365078</v>
      </c>
      <c r="D18" s="136">
        <v>1643</v>
      </c>
      <c r="E18" s="25">
        <f>April!E18+D18</f>
        <v>16994</v>
      </c>
      <c r="F18" s="137"/>
      <c r="G18" s="25">
        <f>April!G18+F18</f>
        <v>0</v>
      </c>
    </row>
    <row r="19" spans="1:7" ht="12" customHeight="1" x14ac:dyDescent="0.25">
      <c r="A19" s="10" t="s">
        <v>16</v>
      </c>
      <c r="B19" s="135">
        <v>51702</v>
      </c>
      <c r="C19" s="25">
        <f>April!C19+B19</f>
        <v>149561</v>
      </c>
      <c r="D19" s="136">
        <v>223</v>
      </c>
      <c r="E19" s="25">
        <f>April!E19+D19</f>
        <v>1107</v>
      </c>
      <c r="F19" s="137"/>
      <c r="G19" s="25">
        <f>April!G19+F19</f>
        <v>0</v>
      </c>
    </row>
    <row r="20" spans="1:7" ht="12" customHeight="1" x14ac:dyDescent="0.25">
      <c r="A20" s="10" t="s">
        <v>17</v>
      </c>
      <c r="B20" s="135">
        <v>41584</v>
      </c>
      <c r="C20" s="25">
        <f>April!C20+B20</f>
        <v>128665</v>
      </c>
      <c r="D20" s="136">
        <v>441</v>
      </c>
      <c r="E20" s="25">
        <f>April!E20+D20</f>
        <v>5856</v>
      </c>
      <c r="F20" s="137"/>
      <c r="G20" s="25">
        <f>April!G20+F20</f>
        <v>0</v>
      </c>
    </row>
    <row r="21" spans="1:7" ht="12" customHeight="1" x14ac:dyDescent="0.25">
      <c r="A21" s="10" t="s">
        <v>18</v>
      </c>
      <c r="B21" s="135">
        <v>7000</v>
      </c>
      <c r="C21" s="25">
        <f>April!C21+B21</f>
        <v>37731</v>
      </c>
      <c r="D21" s="136">
        <v>359</v>
      </c>
      <c r="E21" s="25">
        <f>April!E21+D21</f>
        <v>1876</v>
      </c>
      <c r="F21" s="137"/>
      <c r="G21" s="25">
        <f>April!G21+F21</f>
        <v>0</v>
      </c>
    </row>
    <row r="22" spans="1:7" ht="12" customHeight="1" x14ac:dyDescent="0.25">
      <c r="A22" s="10" t="s">
        <v>19</v>
      </c>
      <c r="B22" s="135"/>
      <c r="C22" s="25">
        <f>April!C22+B22</f>
        <v>0</v>
      </c>
      <c r="D22" s="136"/>
      <c r="E22" s="25">
        <f>April!E22+D22</f>
        <v>0</v>
      </c>
      <c r="F22" s="137"/>
      <c r="G22" s="25">
        <f>April!G22+F22</f>
        <v>0</v>
      </c>
    </row>
    <row r="23" spans="1:7" ht="12" customHeight="1" x14ac:dyDescent="0.25">
      <c r="A23" s="10" t="s">
        <v>20</v>
      </c>
      <c r="B23" s="135"/>
      <c r="C23" s="25">
        <f>April!C23+B23</f>
        <v>0</v>
      </c>
      <c r="D23" s="136"/>
      <c r="E23" s="25">
        <f>April!E23+D23</f>
        <v>0</v>
      </c>
      <c r="F23" s="137"/>
      <c r="G23" s="25">
        <f>April!G23+F23</f>
        <v>0</v>
      </c>
    </row>
    <row r="24" spans="1:7" ht="12" customHeight="1" x14ac:dyDescent="0.25">
      <c r="A24" s="10" t="s">
        <v>21</v>
      </c>
      <c r="B24" s="135"/>
      <c r="C24" s="25">
        <f>April!C24+B24</f>
        <v>0</v>
      </c>
      <c r="D24" s="136"/>
      <c r="E24" s="25">
        <f>April!E24+D24</f>
        <v>0</v>
      </c>
      <c r="F24" s="137"/>
      <c r="G24" s="25">
        <f>April!G24+F24</f>
        <v>0</v>
      </c>
    </row>
    <row r="25" spans="1:7" ht="12" customHeight="1" x14ac:dyDescent="0.25">
      <c r="A25" s="10" t="s">
        <v>22</v>
      </c>
      <c r="B25" s="135"/>
      <c r="C25" s="25">
        <f>April!C25+B25</f>
        <v>0</v>
      </c>
      <c r="D25" s="136"/>
      <c r="E25" s="25">
        <f>April!E25+D25</f>
        <v>0</v>
      </c>
      <c r="F25" s="137"/>
      <c r="G25" s="25">
        <f>April!G25+F25</f>
        <v>0</v>
      </c>
    </row>
    <row r="26" spans="1:7" ht="12" customHeight="1" x14ac:dyDescent="0.25">
      <c r="A26" s="10" t="s">
        <v>23</v>
      </c>
      <c r="B26" s="135">
        <v>330</v>
      </c>
      <c r="C26" s="25">
        <f>April!C26+B26</f>
        <v>2699</v>
      </c>
      <c r="D26" s="136">
        <v>400</v>
      </c>
      <c r="E26" s="25">
        <f>April!E26+D26</f>
        <v>1932</v>
      </c>
      <c r="F26" s="137"/>
      <c r="G26" s="25">
        <f>April!G26+F26</f>
        <v>0</v>
      </c>
    </row>
    <row r="27" spans="1:7" ht="12" customHeight="1" x14ac:dyDescent="0.25">
      <c r="A27" s="10" t="s">
        <v>24</v>
      </c>
      <c r="B27" s="135">
        <v>306694</v>
      </c>
      <c r="C27" s="25">
        <f>April!C27+B27</f>
        <v>1242425</v>
      </c>
      <c r="D27" s="136">
        <v>5663</v>
      </c>
      <c r="E27" s="25">
        <f>April!E27+D27</f>
        <v>23189</v>
      </c>
      <c r="F27" s="137"/>
      <c r="G27" s="25">
        <f>April!G27+F27</f>
        <v>0</v>
      </c>
    </row>
    <row r="28" spans="1:7" ht="12" customHeight="1" x14ac:dyDescent="0.25">
      <c r="A28" s="10" t="s">
        <v>25</v>
      </c>
      <c r="B28" s="135">
        <v>88530</v>
      </c>
      <c r="C28" s="25">
        <f>April!C28+B28</f>
        <v>419210</v>
      </c>
      <c r="D28" s="136"/>
      <c r="E28" s="25">
        <f>April!E28+D28</f>
        <v>0</v>
      </c>
      <c r="F28" s="137"/>
      <c r="G28" s="25">
        <f>April!G28+F28</f>
        <v>0</v>
      </c>
    </row>
    <row r="29" spans="1:7" ht="12" customHeight="1" x14ac:dyDescent="0.25">
      <c r="A29" s="10" t="s">
        <v>26</v>
      </c>
      <c r="B29" s="135">
        <v>432158</v>
      </c>
      <c r="C29" s="25">
        <f>April!C29+B29</f>
        <v>2015115</v>
      </c>
      <c r="D29" s="136">
        <v>30</v>
      </c>
      <c r="E29" s="25">
        <f>April!E29+D29</f>
        <v>7948</v>
      </c>
      <c r="F29" s="137"/>
      <c r="G29" s="25">
        <f>April!G29+F29</f>
        <v>0</v>
      </c>
    </row>
    <row r="30" spans="1:7" ht="12" customHeight="1" x14ac:dyDescent="0.25">
      <c r="A30" s="10" t="s">
        <v>27</v>
      </c>
      <c r="B30" s="135">
        <v>13353</v>
      </c>
      <c r="C30" s="25">
        <f>April!C30+B30</f>
        <v>58893</v>
      </c>
      <c r="D30" s="136"/>
      <c r="E30" s="25">
        <f>April!E30+D30</f>
        <v>1545</v>
      </c>
      <c r="F30" s="137"/>
      <c r="G30" s="25">
        <f>April!G30+F30</f>
        <v>0</v>
      </c>
    </row>
    <row r="31" spans="1:7" ht="12" customHeight="1" x14ac:dyDescent="0.25">
      <c r="A31" s="10" t="s">
        <v>28</v>
      </c>
      <c r="B31" s="135">
        <v>298679</v>
      </c>
      <c r="C31" s="25">
        <f>April!C31+B31</f>
        <v>1380500</v>
      </c>
      <c r="D31" s="136">
        <v>606</v>
      </c>
      <c r="E31" s="25">
        <f>April!E31+D31</f>
        <v>19870</v>
      </c>
      <c r="F31" s="137"/>
      <c r="G31" s="25">
        <f>April!G31+F31</f>
        <v>0</v>
      </c>
    </row>
    <row r="32" spans="1:7" ht="12" customHeight="1" x14ac:dyDescent="0.25">
      <c r="A32" s="10" t="s">
        <v>29</v>
      </c>
      <c r="B32" s="135"/>
      <c r="C32" s="25">
        <f>April!C32+B32</f>
        <v>0</v>
      </c>
      <c r="D32" s="136"/>
      <c r="E32" s="25">
        <f>April!E32+D32</f>
        <v>0</v>
      </c>
      <c r="F32" s="137"/>
      <c r="G32" s="25">
        <f>April!G32+F32</f>
        <v>0</v>
      </c>
    </row>
    <row r="33" spans="1:7" ht="12" customHeight="1" x14ac:dyDescent="0.25">
      <c r="A33" s="10" t="s">
        <v>30</v>
      </c>
      <c r="B33" s="135"/>
      <c r="C33" s="25">
        <f>April!C33+B33</f>
        <v>0</v>
      </c>
      <c r="D33" s="136"/>
      <c r="E33" s="25">
        <f>April!E33+D33</f>
        <v>0</v>
      </c>
      <c r="F33" s="137"/>
      <c r="G33" s="25">
        <f>April!G33+F33</f>
        <v>0</v>
      </c>
    </row>
    <row r="34" spans="1:7" ht="12" customHeight="1" x14ac:dyDescent="0.25">
      <c r="A34" s="10" t="s">
        <v>31</v>
      </c>
      <c r="B34" s="135"/>
      <c r="C34" s="25">
        <f>April!C34+B34</f>
        <v>0</v>
      </c>
      <c r="D34" s="136"/>
      <c r="E34" s="25">
        <f>April!E34+D34</f>
        <v>0</v>
      </c>
      <c r="F34" s="137"/>
      <c r="G34" s="25">
        <f>April!G34+F34</f>
        <v>0</v>
      </c>
    </row>
    <row r="35" spans="1:7" ht="12" customHeight="1" x14ac:dyDescent="0.25">
      <c r="A35" s="10" t="s">
        <v>32</v>
      </c>
      <c r="B35" s="135"/>
      <c r="C35" s="25">
        <f>April!C35+B35</f>
        <v>0</v>
      </c>
      <c r="D35" s="136"/>
      <c r="E35" s="25">
        <f>April!E35+D35</f>
        <v>0</v>
      </c>
      <c r="F35" s="137"/>
      <c r="G35" s="25">
        <f>April!G35+F35</f>
        <v>0</v>
      </c>
    </row>
    <row r="36" spans="1:7" ht="12" customHeight="1" x14ac:dyDescent="0.25">
      <c r="A36" s="10" t="s">
        <v>33</v>
      </c>
      <c r="B36" s="135"/>
      <c r="C36" s="25">
        <f>April!C36+B36</f>
        <v>0</v>
      </c>
      <c r="D36" s="136"/>
      <c r="E36" s="25">
        <f>April!E36+D36</f>
        <v>0</v>
      </c>
      <c r="F36" s="137"/>
      <c r="G36" s="25">
        <f>April!G36+F36</f>
        <v>0</v>
      </c>
    </row>
    <row r="37" spans="1:7" ht="12" customHeight="1" x14ac:dyDescent="0.25">
      <c r="A37" s="10" t="s">
        <v>34</v>
      </c>
      <c r="B37" s="135">
        <v>99242</v>
      </c>
      <c r="C37" s="25">
        <f>April!C37+B37</f>
        <v>478172</v>
      </c>
      <c r="D37" s="136"/>
      <c r="E37" s="25">
        <f>April!E37+D37</f>
        <v>1563</v>
      </c>
      <c r="F37" s="137"/>
      <c r="G37" s="25">
        <f>April!G37+F37</f>
        <v>0</v>
      </c>
    </row>
    <row r="38" spans="1:7" ht="12" customHeight="1" x14ac:dyDescent="0.25">
      <c r="A38" s="10" t="s">
        <v>35</v>
      </c>
      <c r="B38" s="135">
        <v>28206</v>
      </c>
      <c r="C38" s="25">
        <f>April!C38+B38</f>
        <v>105924</v>
      </c>
      <c r="D38" s="136">
        <v>2849</v>
      </c>
      <c r="E38" s="25">
        <f>April!E38+D38</f>
        <v>8538</v>
      </c>
      <c r="F38" s="137"/>
      <c r="G38" s="25">
        <f>April!G38+F38</f>
        <v>0</v>
      </c>
    </row>
    <row r="39" spans="1:7" ht="12" customHeight="1" x14ac:dyDescent="0.25">
      <c r="A39" s="10" t="s">
        <v>36</v>
      </c>
      <c r="B39" s="135">
        <v>18827</v>
      </c>
      <c r="C39" s="25">
        <f>April!C39+B39</f>
        <v>72385</v>
      </c>
      <c r="D39" s="136">
        <v>1276</v>
      </c>
      <c r="E39" s="25">
        <f>April!E39+D39</f>
        <v>4902</v>
      </c>
      <c r="F39" s="137"/>
      <c r="G39" s="25">
        <f>April!G39+F39</f>
        <v>0</v>
      </c>
    </row>
    <row r="40" spans="1:7" ht="12" customHeight="1" x14ac:dyDescent="0.25">
      <c r="A40" s="10" t="s">
        <v>37</v>
      </c>
      <c r="B40" s="135">
        <v>294128</v>
      </c>
      <c r="C40" s="25">
        <f>April!C40+B40</f>
        <v>1271076</v>
      </c>
      <c r="D40" s="136">
        <v>39</v>
      </c>
      <c r="E40" s="25">
        <f>April!E40+D40</f>
        <v>39</v>
      </c>
      <c r="F40" s="137"/>
      <c r="G40" s="25">
        <f>April!G40+F40</f>
        <v>0</v>
      </c>
    </row>
    <row r="41" spans="1:7" ht="12" customHeight="1" x14ac:dyDescent="0.25">
      <c r="A41" s="10" t="s">
        <v>38</v>
      </c>
      <c r="B41" s="135"/>
      <c r="C41" s="25">
        <f>April!C41+B41</f>
        <v>0</v>
      </c>
      <c r="D41" s="136"/>
      <c r="E41" s="25">
        <f>April!E41+D41</f>
        <v>4</v>
      </c>
      <c r="F41" s="137"/>
      <c r="G41" s="25">
        <f>April!G41+F41</f>
        <v>0</v>
      </c>
    </row>
    <row r="42" spans="1:7" ht="12" customHeight="1" x14ac:dyDescent="0.25">
      <c r="A42" s="10" t="s">
        <v>39</v>
      </c>
      <c r="B42" s="135"/>
      <c r="C42" s="25">
        <f>April!C42+B42</f>
        <v>102</v>
      </c>
      <c r="D42" s="136">
        <v>24</v>
      </c>
      <c r="E42" s="25">
        <f>April!E42+D42</f>
        <v>266</v>
      </c>
      <c r="F42" s="137"/>
      <c r="G42" s="25">
        <f>April!G42+F42</f>
        <v>0</v>
      </c>
    </row>
    <row r="43" spans="1:7" ht="12" customHeight="1" x14ac:dyDescent="0.25">
      <c r="A43" s="10" t="s">
        <v>40</v>
      </c>
      <c r="B43" s="135"/>
      <c r="C43" s="25">
        <f>April!C43+B43</f>
        <v>0</v>
      </c>
      <c r="D43" s="136"/>
      <c r="E43" s="25">
        <f>April!E43+D43</f>
        <v>0</v>
      </c>
      <c r="F43" s="137"/>
      <c r="G43" s="25">
        <f>April!G43+F43</f>
        <v>0</v>
      </c>
    </row>
    <row r="44" spans="1:7" ht="12" customHeight="1" x14ac:dyDescent="0.25">
      <c r="A44" s="10" t="s">
        <v>41</v>
      </c>
      <c r="B44" s="135">
        <v>6440</v>
      </c>
      <c r="C44" s="25">
        <f>April!C44+B44</f>
        <v>44971</v>
      </c>
      <c r="D44" s="136"/>
      <c r="E44" s="25">
        <f>April!E44+D44</f>
        <v>0</v>
      </c>
      <c r="F44" s="137"/>
      <c r="G44" s="25">
        <f>April!G44+F44</f>
        <v>0</v>
      </c>
    </row>
    <row r="45" spans="1:7" ht="12" customHeight="1" x14ac:dyDescent="0.25">
      <c r="A45" s="10" t="s">
        <v>42</v>
      </c>
      <c r="B45" s="135">
        <v>108380</v>
      </c>
      <c r="C45" s="25">
        <f>April!C45+B45</f>
        <v>541627</v>
      </c>
      <c r="D45" s="136">
        <v>685</v>
      </c>
      <c r="E45" s="25">
        <f>April!E45+D45</f>
        <v>6156</v>
      </c>
      <c r="F45" s="137"/>
      <c r="G45" s="25">
        <f>April!G45+F45</f>
        <v>0</v>
      </c>
    </row>
    <row r="46" spans="1:7" ht="12" customHeight="1" x14ac:dyDescent="0.25">
      <c r="A46" s="10" t="s">
        <v>43</v>
      </c>
      <c r="B46" s="135"/>
      <c r="C46" s="25">
        <f>April!C46+B46</f>
        <v>0</v>
      </c>
      <c r="D46" s="136"/>
      <c r="E46" s="25">
        <f>April!E46+D46</f>
        <v>0</v>
      </c>
      <c r="F46" s="137"/>
      <c r="G46" s="25">
        <f>April!G46+F46</f>
        <v>0</v>
      </c>
    </row>
    <row r="47" spans="1:7" ht="12" customHeight="1" x14ac:dyDescent="0.25">
      <c r="A47" s="10" t="s">
        <v>44</v>
      </c>
      <c r="B47" s="135">
        <v>20616</v>
      </c>
      <c r="C47" s="25">
        <f>April!C47+B47</f>
        <v>188533</v>
      </c>
      <c r="D47" s="136">
        <v>51</v>
      </c>
      <c r="E47" s="25">
        <f>April!E47+D47</f>
        <v>100</v>
      </c>
      <c r="F47" s="137"/>
      <c r="G47" s="25">
        <f>April!G47+F47</f>
        <v>0</v>
      </c>
    </row>
    <row r="48" spans="1:7" ht="12" customHeight="1" x14ac:dyDescent="0.25">
      <c r="A48" s="10" t="s">
        <v>45</v>
      </c>
      <c r="B48" s="135">
        <v>25595</v>
      </c>
      <c r="C48" s="25">
        <f>April!C48+B48</f>
        <v>75193</v>
      </c>
      <c r="D48" s="136"/>
      <c r="E48" s="25">
        <f>April!E48+D48</f>
        <v>0</v>
      </c>
      <c r="F48" s="137"/>
      <c r="G48" s="25">
        <f>April!G48+F48</f>
        <v>1407</v>
      </c>
    </row>
    <row r="49" spans="1:256" ht="12" customHeight="1" x14ac:dyDescent="0.25">
      <c r="A49" s="10" t="s">
        <v>46</v>
      </c>
      <c r="B49" s="135"/>
      <c r="C49" s="25">
        <f>April!C49+B49</f>
        <v>0</v>
      </c>
      <c r="D49" s="136"/>
      <c r="E49" s="25">
        <f>April!E49+D49</f>
        <v>0</v>
      </c>
      <c r="F49" s="137"/>
      <c r="G49" s="25">
        <f>April!G49+F49</f>
        <v>0</v>
      </c>
    </row>
    <row r="50" spans="1:256" ht="12" customHeight="1" x14ac:dyDescent="0.25">
      <c r="A50" s="10" t="s">
        <v>47</v>
      </c>
      <c r="B50" s="135"/>
      <c r="C50" s="25">
        <f>April!C50+B50</f>
        <v>4</v>
      </c>
      <c r="D50" s="136"/>
      <c r="E50" s="25">
        <f>April!E50+D50</f>
        <v>0</v>
      </c>
      <c r="F50" s="137"/>
      <c r="G50" s="25">
        <f>April!G50+F50</f>
        <v>0</v>
      </c>
    </row>
    <row r="51" spans="1:256" ht="12" customHeight="1" x14ac:dyDescent="0.25">
      <c r="A51" s="10" t="s">
        <v>48</v>
      </c>
      <c r="B51" s="135"/>
      <c r="C51" s="25">
        <f>April!C51+B51</f>
        <v>0</v>
      </c>
      <c r="D51" s="136"/>
      <c r="E51" s="25">
        <f>April!E51+D51</f>
        <v>0</v>
      </c>
      <c r="F51" s="137"/>
      <c r="G51" s="25">
        <f>April!G51+F51</f>
        <v>0</v>
      </c>
    </row>
    <row r="52" spans="1:256" ht="12" customHeight="1" x14ac:dyDescent="0.25">
      <c r="A52" s="10" t="s">
        <v>49</v>
      </c>
      <c r="B52" s="135"/>
      <c r="C52" s="25">
        <f>April!C52+B52</f>
        <v>0</v>
      </c>
      <c r="D52" s="136"/>
      <c r="E52" s="25">
        <f>April!E52+D52</f>
        <v>0</v>
      </c>
      <c r="F52" s="137"/>
      <c r="G52" s="25">
        <f>April!G52+F52</f>
        <v>0</v>
      </c>
    </row>
    <row r="53" spans="1:256" ht="12" customHeight="1" x14ac:dyDescent="0.25">
      <c r="A53" s="10" t="s">
        <v>50</v>
      </c>
      <c r="B53" s="135">
        <v>18218</v>
      </c>
      <c r="C53" s="25">
        <f>April!C53+B53</f>
        <v>121005</v>
      </c>
      <c r="D53" s="136">
        <v>25</v>
      </c>
      <c r="E53" s="25">
        <f>April!E53+D53</f>
        <v>7498</v>
      </c>
      <c r="F53" s="137"/>
      <c r="G53" s="25">
        <f>April!G53+F53</f>
        <v>3702</v>
      </c>
    </row>
    <row r="54" spans="1:256" ht="12" customHeight="1" thickBot="1" x14ac:dyDescent="0.3">
      <c r="A54" s="70" t="s">
        <v>51</v>
      </c>
      <c r="B54" s="135">
        <v>22675</v>
      </c>
      <c r="C54" s="25">
        <f>April!C54+B54</f>
        <v>141462</v>
      </c>
      <c r="D54" s="136">
        <v>8</v>
      </c>
      <c r="E54" s="25">
        <f>April!E54+D54</f>
        <v>8</v>
      </c>
      <c r="F54" s="137"/>
      <c r="G54" s="25">
        <f>April!G54+F54</f>
        <v>0</v>
      </c>
    </row>
    <row r="55" spans="1:256" ht="26.1" customHeight="1" thickTop="1" thickBot="1" x14ac:dyDescent="0.3">
      <c r="A55" s="68" t="s">
        <v>53</v>
      </c>
      <c r="B55" s="13">
        <f>SUM(B6:B54)</f>
        <v>2828757</v>
      </c>
      <c r="C55" s="13">
        <f>April!C55+B55</f>
        <v>12699966</v>
      </c>
      <c r="D55" s="13">
        <f>SUM(D6:D54)</f>
        <v>16496</v>
      </c>
      <c r="E55" s="13">
        <f>April!E55+D55</f>
        <v>115277</v>
      </c>
      <c r="F55" s="13">
        <f>SUM(F6:F54)</f>
        <v>11006</v>
      </c>
      <c r="G55" s="13">
        <f>April!G55+F55</f>
        <v>58599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1" t="s">
        <v>55</v>
      </c>
      <c r="B58" s="31"/>
      <c r="C58" s="138">
        <v>870</v>
      </c>
      <c r="D58" s="33">
        <f>April!D58+C58</f>
        <v>3424</v>
      </c>
      <c r="E58" s="28"/>
      <c r="F58" s="29"/>
      <c r="G58" s="29"/>
    </row>
    <row r="59" spans="1:256" x14ac:dyDescent="0.25">
      <c r="A59" s="1" t="s">
        <v>56</v>
      </c>
      <c r="B59" s="32"/>
      <c r="C59" s="138">
        <v>3232</v>
      </c>
      <c r="D59" s="33">
        <f>April!D59+C59</f>
        <v>20046</v>
      </c>
      <c r="E59" s="29"/>
      <c r="F59" s="29"/>
      <c r="G59" s="29"/>
    </row>
    <row r="60" spans="1:256" x14ac:dyDescent="0.25">
      <c r="A60" s="1" t="s">
        <v>57</v>
      </c>
      <c r="B60" s="32"/>
      <c r="C60" s="138">
        <v>0</v>
      </c>
      <c r="D60" s="33">
        <f>April!D60+C60</f>
        <v>0</v>
      </c>
      <c r="E60" s="29"/>
      <c r="F60" s="29"/>
      <c r="G60" s="29"/>
    </row>
    <row r="61" spans="1:256" x14ac:dyDescent="0.25">
      <c r="A61" s="1" t="s">
        <v>58</v>
      </c>
      <c r="B61" s="32"/>
      <c r="C61" s="138">
        <v>0</v>
      </c>
      <c r="D61" s="33">
        <f>April!D61+C61</f>
        <v>0</v>
      </c>
      <c r="E61" s="29"/>
      <c r="F61" s="29"/>
      <c r="G61" s="29"/>
    </row>
    <row r="62" spans="1:256" x14ac:dyDescent="0.25">
      <c r="A62" s="1" t="s">
        <v>59</v>
      </c>
      <c r="B62" s="32"/>
      <c r="C62" s="138">
        <v>39158</v>
      </c>
      <c r="D62" s="33">
        <f>April!D62+C62</f>
        <v>152471</v>
      </c>
      <c r="E62" s="29"/>
      <c r="F62" s="29"/>
      <c r="G62" s="29"/>
    </row>
    <row r="63" spans="1:256" x14ac:dyDescent="0.25">
      <c r="A63" s="1" t="s">
        <v>65</v>
      </c>
      <c r="B63" s="32"/>
      <c r="C63" s="138">
        <v>0</v>
      </c>
      <c r="D63" s="33">
        <f>April!D63+C63</f>
        <v>0</v>
      </c>
      <c r="E63" s="29"/>
      <c r="F63" s="29"/>
      <c r="G63" s="29"/>
    </row>
    <row r="64" spans="1:256" x14ac:dyDescent="0.25">
      <c r="A64" s="1" t="s">
        <v>63</v>
      </c>
      <c r="B64" s="32"/>
      <c r="C64" s="138">
        <v>14929</v>
      </c>
      <c r="D64" s="33">
        <f>April!D64+C64</f>
        <v>126834</v>
      </c>
      <c r="E64" s="29"/>
      <c r="F64" s="29"/>
      <c r="G64" s="29"/>
    </row>
    <row r="65" spans="1:7" x14ac:dyDescent="0.25">
      <c r="A65" s="1" t="s">
        <v>60</v>
      </c>
      <c r="B65" s="29"/>
      <c r="C65" s="138">
        <v>0</v>
      </c>
      <c r="D65" s="33">
        <f>April!D65+C65</f>
        <v>0</v>
      </c>
      <c r="E65" s="29"/>
      <c r="F65" s="29"/>
      <c r="G65" s="29"/>
    </row>
    <row r="66" spans="1:7" x14ac:dyDescent="0.25">
      <c r="A66" s="1" t="s">
        <v>61</v>
      </c>
      <c r="B66" s="29"/>
      <c r="C66" s="138">
        <v>3967</v>
      </c>
      <c r="D66" s="33">
        <f>April!D66+C66</f>
        <v>18546</v>
      </c>
      <c r="E66" s="29"/>
      <c r="F66" s="29"/>
      <c r="G66" s="29"/>
    </row>
    <row r="67" spans="1:7" x14ac:dyDescent="0.25">
      <c r="A67" s="1" t="s">
        <v>62</v>
      </c>
      <c r="B67" s="29"/>
      <c r="C67" s="138">
        <v>23155</v>
      </c>
      <c r="D67" s="33">
        <f>April!D67+C67</f>
        <v>74820</v>
      </c>
      <c r="E67" s="29"/>
      <c r="F67" s="29"/>
      <c r="G67" s="29"/>
    </row>
    <row r="68" spans="1:7" x14ac:dyDescent="0.25">
      <c r="C68" s="2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7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A6" sqref="A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71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40">
        <v>10025</v>
      </c>
      <c r="C6" s="11">
        <f>May!C6+B6</f>
        <v>54971</v>
      </c>
      <c r="D6" s="62"/>
      <c r="E6" s="11">
        <f>May!E6+D6</f>
        <v>0</v>
      </c>
      <c r="F6" s="142"/>
      <c r="G6" s="11">
        <f>May!G6+F6</f>
        <v>0</v>
      </c>
    </row>
    <row r="7" spans="1:256" ht="12" customHeight="1" x14ac:dyDescent="0.25">
      <c r="A7" s="10" t="s">
        <v>64</v>
      </c>
      <c r="B7" s="61"/>
      <c r="C7" s="11">
        <f>May!C7+B7</f>
        <v>0</v>
      </c>
      <c r="D7" s="62"/>
      <c r="E7" s="11">
        <f>May!E7+D7</f>
        <v>65</v>
      </c>
      <c r="F7" s="142"/>
      <c r="G7" s="11">
        <f>May!G7+F7</f>
        <v>0</v>
      </c>
    </row>
    <row r="8" spans="1:256" ht="12" customHeight="1" x14ac:dyDescent="0.25">
      <c r="A8" s="10" t="s">
        <v>7</v>
      </c>
      <c r="B8" s="140">
        <v>10845</v>
      </c>
      <c r="C8" s="11">
        <f>May!C8+B8</f>
        <v>33006</v>
      </c>
      <c r="D8" s="141">
        <v>72</v>
      </c>
      <c r="E8" s="11">
        <f>May!E8+D8</f>
        <v>120</v>
      </c>
      <c r="F8" s="142"/>
      <c r="G8" s="11">
        <f>May!G8+F8</f>
        <v>0</v>
      </c>
    </row>
    <row r="9" spans="1:256" ht="12" customHeight="1" x14ac:dyDescent="0.25">
      <c r="A9" s="10" t="s">
        <v>8</v>
      </c>
      <c r="B9" s="140"/>
      <c r="C9" s="11">
        <f>May!C9+B9</f>
        <v>0</v>
      </c>
      <c r="D9" s="141">
        <v>59</v>
      </c>
      <c r="E9" s="11">
        <f>May!E9+D9</f>
        <v>149</v>
      </c>
      <c r="F9" s="142"/>
      <c r="G9" s="11">
        <f>May!G9+F9</f>
        <v>0</v>
      </c>
    </row>
    <row r="10" spans="1:256" ht="12" customHeight="1" x14ac:dyDescent="0.25">
      <c r="A10" s="72" t="s">
        <v>52</v>
      </c>
      <c r="B10" s="140">
        <v>269048</v>
      </c>
      <c r="C10" s="11">
        <f>May!C10+B10</f>
        <v>1458663</v>
      </c>
      <c r="D10" s="141">
        <v>226</v>
      </c>
      <c r="E10" s="11">
        <f>May!E10+D10</f>
        <v>5610</v>
      </c>
      <c r="F10" s="142">
        <v>15137</v>
      </c>
      <c r="G10" s="11">
        <f>May!G10+F10</f>
        <v>68627</v>
      </c>
    </row>
    <row r="11" spans="1:256" ht="12" customHeight="1" x14ac:dyDescent="0.25">
      <c r="A11" s="10" t="s">
        <v>9</v>
      </c>
      <c r="B11" s="140">
        <v>104396</v>
      </c>
      <c r="C11" s="11">
        <f>May!C11+B11</f>
        <v>672251</v>
      </c>
      <c r="D11" s="141">
        <v>16</v>
      </c>
      <c r="E11" s="11">
        <f>May!E11+D11</f>
        <v>303</v>
      </c>
      <c r="F11" s="142"/>
      <c r="G11" s="11">
        <f>May!G11+F11</f>
        <v>0</v>
      </c>
    </row>
    <row r="12" spans="1:256" ht="12" customHeight="1" x14ac:dyDescent="0.25">
      <c r="A12" s="10" t="s">
        <v>10</v>
      </c>
      <c r="B12" s="140"/>
      <c r="C12" s="11">
        <f>May!C12+B12</f>
        <v>0</v>
      </c>
      <c r="D12" s="141"/>
      <c r="E12" s="11">
        <f>May!E12+D12</f>
        <v>11</v>
      </c>
      <c r="F12" s="142"/>
      <c r="G12" s="11">
        <f>May!G12+F12</f>
        <v>0</v>
      </c>
    </row>
    <row r="13" spans="1:256" ht="12" customHeight="1" x14ac:dyDescent="0.25">
      <c r="A13" s="10" t="s">
        <v>11</v>
      </c>
      <c r="B13" s="140"/>
      <c r="C13" s="11">
        <f>May!C13+B13</f>
        <v>0</v>
      </c>
      <c r="D13" s="141"/>
      <c r="E13" s="11">
        <f>May!E13+D13</f>
        <v>0</v>
      </c>
      <c r="F13" s="142"/>
      <c r="G13" s="11">
        <f>May!G13+F13</f>
        <v>0</v>
      </c>
    </row>
    <row r="14" spans="1:256" ht="12" customHeight="1" x14ac:dyDescent="0.25">
      <c r="A14" s="10" t="s">
        <v>12</v>
      </c>
      <c r="B14" s="140"/>
      <c r="C14" s="11">
        <f>May!C14+B14</f>
        <v>0</v>
      </c>
      <c r="D14" s="141">
        <v>19</v>
      </c>
      <c r="E14" s="11">
        <f>May!E14+D14</f>
        <v>20</v>
      </c>
      <c r="F14" s="142"/>
      <c r="G14" s="11">
        <f>May!G14+F14</f>
        <v>0</v>
      </c>
    </row>
    <row r="15" spans="1:256" ht="12" customHeight="1" x14ac:dyDescent="0.25">
      <c r="A15" s="10" t="s">
        <v>13</v>
      </c>
      <c r="B15" s="140">
        <v>2860</v>
      </c>
      <c r="C15" s="11">
        <f>May!C15+B15</f>
        <v>37918</v>
      </c>
      <c r="D15" s="141">
        <v>68</v>
      </c>
      <c r="E15" s="11">
        <f>May!E15+D15</f>
        <v>68</v>
      </c>
      <c r="F15" s="142"/>
      <c r="G15" s="11">
        <f>May!G15+F15</f>
        <v>0</v>
      </c>
    </row>
    <row r="16" spans="1:256" ht="12" customHeight="1" x14ac:dyDescent="0.25">
      <c r="A16" s="10" t="s">
        <v>78</v>
      </c>
      <c r="B16" s="140"/>
      <c r="C16" s="11">
        <f>May!C16+B16</f>
        <v>0</v>
      </c>
      <c r="D16" s="141"/>
      <c r="E16" s="11">
        <f>May!E16+D16</f>
        <v>0</v>
      </c>
      <c r="F16" s="142"/>
      <c r="G16" s="11">
        <f>May!G16+F16</f>
        <v>0</v>
      </c>
    </row>
    <row r="17" spans="1:7" ht="12" customHeight="1" x14ac:dyDescent="0.25">
      <c r="A17" s="10" t="s">
        <v>14</v>
      </c>
      <c r="B17" s="140"/>
      <c r="C17" s="11">
        <f>May!C17+B17</f>
        <v>0</v>
      </c>
      <c r="D17" s="141">
        <v>2</v>
      </c>
      <c r="E17" s="11">
        <f>May!E17+D17</f>
        <v>2</v>
      </c>
      <c r="F17" s="142"/>
      <c r="G17" s="11">
        <f>May!G17+F17</f>
        <v>0</v>
      </c>
    </row>
    <row r="18" spans="1:7" ht="12" customHeight="1" x14ac:dyDescent="0.25">
      <c r="A18" s="10" t="s">
        <v>15</v>
      </c>
      <c r="B18" s="140">
        <v>481683</v>
      </c>
      <c r="C18" s="11">
        <f>May!C18+B18</f>
        <v>2846761</v>
      </c>
      <c r="D18" s="141">
        <v>4159</v>
      </c>
      <c r="E18" s="11">
        <f>May!E18+D18</f>
        <v>21153</v>
      </c>
      <c r="F18" s="142"/>
      <c r="G18" s="11">
        <f>May!G18+F18</f>
        <v>0</v>
      </c>
    </row>
    <row r="19" spans="1:7" ht="12" customHeight="1" x14ac:dyDescent="0.25">
      <c r="A19" s="10" t="s">
        <v>16</v>
      </c>
      <c r="B19" s="140">
        <v>35584</v>
      </c>
      <c r="C19" s="11">
        <f>May!C19+B19</f>
        <v>185145</v>
      </c>
      <c r="D19" s="141">
        <v>587</v>
      </c>
      <c r="E19" s="11">
        <f>May!E19+D19</f>
        <v>1694</v>
      </c>
      <c r="F19" s="142"/>
      <c r="G19" s="11">
        <f>May!G19+F19</f>
        <v>0</v>
      </c>
    </row>
    <row r="20" spans="1:7" ht="12" customHeight="1" x14ac:dyDescent="0.25">
      <c r="A20" s="10" t="s">
        <v>17</v>
      </c>
      <c r="B20" s="140">
        <v>47794</v>
      </c>
      <c r="C20" s="11">
        <f>May!C20+B20</f>
        <v>176459</v>
      </c>
      <c r="D20" s="141">
        <v>749</v>
      </c>
      <c r="E20" s="11">
        <f>May!E20+D20</f>
        <v>6605</v>
      </c>
      <c r="F20" s="142"/>
      <c r="G20" s="11">
        <f>May!G20+F20</f>
        <v>0</v>
      </c>
    </row>
    <row r="21" spans="1:7" ht="12" customHeight="1" x14ac:dyDescent="0.25">
      <c r="A21" s="10" t="s">
        <v>18</v>
      </c>
      <c r="B21" s="140">
        <v>9280</v>
      </c>
      <c r="C21" s="11">
        <f>May!C21+B21</f>
        <v>47011</v>
      </c>
      <c r="D21" s="141">
        <v>346</v>
      </c>
      <c r="E21" s="11">
        <f>May!E21+D21</f>
        <v>2222</v>
      </c>
      <c r="F21" s="142"/>
      <c r="G21" s="11">
        <f>May!G21+F21</f>
        <v>0</v>
      </c>
    </row>
    <row r="22" spans="1:7" ht="12" customHeight="1" x14ac:dyDescent="0.25">
      <c r="A22" s="10" t="s">
        <v>19</v>
      </c>
      <c r="B22" s="140"/>
      <c r="C22" s="11">
        <f>May!C22+B22</f>
        <v>0</v>
      </c>
      <c r="D22" s="141">
        <v>2</v>
      </c>
      <c r="E22" s="11">
        <f>May!E22+D22</f>
        <v>2</v>
      </c>
      <c r="F22" s="142"/>
      <c r="G22" s="11">
        <f>May!G22+F22</f>
        <v>0</v>
      </c>
    </row>
    <row r="23" spans="1:7" ht="12" customHeight="1" x14ac:dyDescent="0.25">
      <c r="A23" s="10" t="s">
        <v>20</v>
      </c>
      <c r="B23" s="140"/>
      <c r="C23" s="11">
        <f>May!C23+B23</f>
        <v>0</v>
      </c>
      <c r="D23" s="141"/>
      <c r="E23" s="11">
        <f>May!E23+D23</f>
        <v>0</v>
      </c>
      <c r="F23" s="142"/>
      <c r="G23" s="11">
        <f>May!G23+F23</f>
        <v>0</v>
      </c>
    </row>
    <row r="24" spans="1:7" ht="12" customHeight="1" x14ac:dyDescent="0.25">
      <c r="A24" s="10" t="s">
        <v>21</v>
      </c>
      <c r="B24" s="140"/>
      <c r="C24" s="11">
        <f>May!C24+B24</f>
        <v>0</v>
      </c>
      <c r="D24" s="141">
        <v>3</v>
      </c>
      <c r="E24" s="11">
        <f>May!E24+D24</f>
        <v>3</v>
      </c>
      <c r="F24" s="142"/>
      <c r="G24" s="11">
        <f>May!G24+F24</f>
        <v>0</v>
      </c>
    </row>
    <row r="25" spans="1:7" ht="12" customHeight="1" x14ac:dyDescent="0.25">
      <c r="A25" s="10" t="s">
        <v>22</v>
      </c>
      <c r="B25" s="140"/>
      <c r="C25" s="11">
        <f>May!C25+B25</f>
        <v>0</v>
      </c>
      <c r="D25" s="141"/>
      <c r="E25" s="11">
        <f>May!E25+D25</f>
        <v>0</v>
      </c>
      <c r="F25" s="142"/>
      <c r="G25" s="11">
        <f>May!G25+F25</f>
        <v>0</v>
      </c>
    </row>
    <row r="26" spans="1:7" ht="12" customHeight="1" x14ac:dyDescent="0.25">
      <c r="A26" s="10" t="s">
        <v>23</v>
      </c>
      <c r="B26" s="140"/>
      <c r="C26" s="11">
        <f>May!C26+B26</f>
        <v>2699</v>
      </c>
      <c r="D26" s="141">
        <v>46</v>
      </c>
      <c r="E26" s="11">
        <f>May!E26+D26</f>
        <v>1978</v>
      </c>
      <c r="F26" s="142"/>
      <c r="G26" s="11">
        <f>May!G26+F26</f>
        <v>0</v>
      </c>
    </row>
    <row r="27" spans="1:7" ht="12" customHeight="1" x14ac:dyDescent="0.25">
      <c r="A27" s="10" t="s">
        <v>24</v>
      </c>
      <c r="B27" s="140">
        <v>238778</v>
      </c>
      <c r="C27" s="11">
        <f>May!C27+B27</f>
        <v>1481203</v>
      </c>
      <c r="D27" s="141">
        <v>6223</v>
      </c>
      <c r="E27" s="11">
        <f>May!E27+D27</f>
        <v>29412</v>
      </c>
      <c r="F27" s="142"/>
      <c r="G27" s="11">
        <f>May!G27+F27</f>
        <v>0</v>
      </c>
    </row>
    <row r="28" spans="1:7" ht="12" customHeight="1" x14ac:dyDescent="0.25">
      <c r="A28" s="10" t="s">
        <v>25</v>
      </c>
      <c r="B28" s="140">
        <v>81885</v>
      </c>
      <c r="C28" s="11">
        <f>May!C28+B28</f>
        <v>501095</v>
      </c>
      <c r="D28" s="141"/>
      <c r="E28" s="11">
        <f>May!E28+D28</f>
        <v>0</v>
      </c>
      <c r="F28" s="142"/>
      <c r="G28" s="11">
        <f>May!G28+F28</f>
        <v>0</v>
      </c>
    </row>
    <row r="29" spans="1:7" ht="12" customHeight="1" x14ac:dyDescent="0.25">
      <c r="A29" s="10" t="s">
        <v>26</v>
      </c>
      <c r="B29" s="140">
        <v>416346</v>
      </c>
      <c r="C29" s="11">
        <f>May!C29+B29</f>
        <v>2431461</v>
      </c>
      <c r="D29" s="141">
        <v>3356</v>
      </c>
      <c r="E29" s="11">
        <f>May!E29+D29</f>
        <v>11304</v>
      </c>
      <c r="F29" s="142"/>
      <c r="G29" s="11">
        <f>May!G29+F29</f>
        <v>0</v>
      </c>
    </row>
    <row r="30" spans="1:7" ht="12" customHeight="1" x14ac:dyDescent="0.25">
      <c r="A30" s="10" t="s">
        <v>27</v>
      </c>
      <c r="B30" s="140">
        <v>8753</v>
      </c>
      <c r="C30" s="11">
        <f>May!C30+B30</f>
        <v>67646</v>
      </c>
      <c r="D30" s="141">
        <v>3</v>
      </c>
      <c r="E30" s="11">
        <f>May!E30+D30</f>
        <v>1548</v>
      </c>
      <c r="F30" s="142"/>
      <c r="G30" s="11">
        <f>May!G30+F30</f>
        <v>0</v>
      </c>
    </row>
    <row r="31" spans="1:7" ht="12" customHeight="1" x14ac:dyDescent="0.25">
      <c r="A31" s="10" t="s">
        <v>28</v>
      </c>
      <c r="B31" s="140">
        <v>312444</v>
      </c>
      <c r="C31" s="11">
        <f>May!C31+B31</f>
        <v>1692944</v>
      </c>
      <c r="D31" s="141">
        <v>5734</v>
      </c>
      <c r="E31" s="11">
        <f>May!E31+D31</f>
        <v>25604</v>
      </c>
      <c r="F31" s="142"/>
      <c r="G31" s="11">
        <f>May!G31+F31</f>
        <v>0</v>
      </c>
    </row>
    <row r="32" spans="1:7" ht="12" customHeight="1" x14ac:dyDescent="0.25">
      <c r="A32" s="10" t="s">
        <v>29</v>
      </c>
      <c r="B32" s="140"/>
      <c r="C32" s="11">
        <f>May!C32+B32</f>
        <v>0</v>
      </c>
      <c r="D32" s="141"/>
      <c r="E32" s="11">
        <f>May!E32+D32</f>
        <v>0</v>
      </c>
      <c r="F32" s="142"/>
      <c r="G32" s="11">
        <f>May!G32+F32</f>
        <v>0</v>
      </c>
    </row>
    <row r="33" spans="1:7" ht="12" customHeight="1" x14ac:dyDescent="0.25">
      <c r="A33" s="10" t="s">
        <v>30</v>
      </c>
      <c r="B33" s="140"/>
      <c r="C33" s="11">
        <f>May!C33+B33</f>
        <v>0</v>
      </c>
      <c r="D33" s="141"/>
      <c r="E33" s="11">
        <f>May!E33+D33</f>
        <v>0</v>
      </c>
      <c r="F33" s="142"/>
      <c r="G33" s="11">
        <f>May!G33+F33</f>
        <v>0</v>
      </c>
    </row>
    <row r="34" spans="1:7" ht="12" customHeight="1" x14ac:dyDescent="0.25">
      <c r="A34" s="10" t="s">
        <v>31</v>
      </c>
      <c r="B34" s="140"/>
      <c r="C34" s="11">
        <f>May!C34+B34</f>
        <v>0</v>
      </c>
      <c r="D34" s="141"/>
      <c r="E34" s="11">
        <f>May!E34+D34</f>
        <v>0</v>
      </c>
      <c r="F34" s="142"/>
      <c r="G34" s="11">
        <f>May!G34+F34</f>
        <v>0</v>
      </c>
    </row>
    <row r="35" spans="1:7" ht="12" customHeight="1" x14ac:dyDescent="0.25">
      <c r="A35" s="10" t="s">
        <v>32</v>
      </c>
      <c r="B35" s="140"/>
      <c r="C35" s="11">
        <f>May!C35+B35</f>
        <v>0</v>
      </c>
      <c r="D35" s="141">
        <v>10</v>
      </c>
      <c r="E35" s="11">
        <f>May!E35+D35</f>
        <v>10</v>
      </c>
      <c r="F35" s="142"/>
      <c r="G35" s="11">
        <f>May!G35+F35</f>
        <v>0</v>
      </c>
    </row>
    <row r="36" spans="1:7" ht="12" customHeight="1" x14ac:dyDescent="0.25">
      <c r="A36" s="10" t="s">
        <v>33</v>
      </c>
      <c r="B36" s="140"/>
      <c r="C36" s="11">
        <f>May!C36+B36</f>
        <v>0</v>
      </c>
      <c r="D36" s="141">
        <v>2</v>
      </c>
      <c r="E36" s="11">
        <f>May!E36+D36</f>
        <v>2</v>
      </c>
      <c r="F36" s="142"/>
      <c r="G36" s="11">
        <f>May!G36+F36</f>
        <v>0</v>
      </c>
    </row>
    <row r="37" spans="1:7" ht="12" customHeight="1" x14ac:dyDescent="0.25">
      <c r="A37" s="10" t="s">
        <v>34</v>
      </c>
      <c r="B37" s="140">
        <v>94615</v>
      </c>
      <c r="C37" s="11">
        <f>May!C37+B37</f>
        <v>572787</v>
      </c>
      <c r="D37" s="141"/>
      <c r="E37" s="11">
        <f>May!E37+D37</f>
        <v>1563</v>
      </c>
      <c r="F37" s="142"/>
      <c r="G37" s="11">
        <f>May!G37+F37</f>
        <v>0</v>
      </c>
    </row>
    <row r="38" spans="1:7" ht="12" customHeight="1" x14ac:dyDescent="0.25">
      <c r="A38" s="10" t="s">
        <v>35</v>
      </c>
      <c r="B38" s="140">
        <v>26375</v>
      </c>
      <c r="C38" s="11">
        <f>May!C38+B38</f>
        <v>132299</v>
      </c>
      <c r="D38" s="141">
        <v>108</v>
      </c>
      <c r="E38" s="11">
        <f>May!E38+D38</f>
        <v>8646</v>
      </c>
      <c r="F38" s="142"/>
      <c r="G38" s="11">
        <f>May!G38+F38</f>
        <v>0</v>
      </c>
    </row>
    <row r="39" spans="1:7" ht="12" customHeight="1" x14ac:dyDescent="0.25">
      <c r="A39" s="10" t="s">
        <v>36</v>
      </c>
      <c r="B39" s="140">
        <v>20787</v>
      </c>
      <c r="C39" s="11">
        <f>May!C39+B39</f>
        <v>93172</v>
      </c>
      <c r="D39" s="141">
        <v>558</v>
      </c>
      <c r="E39" s="11">
        <f>May!E39+D39</f>
        <v>5460</v>
      </c>
      <c r="F39" s="142"/>
      <c r="G39" s="11">
        <f>May!G39+F39</f>
        <v>0</v>
      </c>
    </row>
    <row r="40" spans="1:7" ht="12" customHeight="1" x14ac:dyDescent="0.25">
      <c r="A40" s="10" t="s">
        <v>37</v>
      </c>
      <c r="B40" s="140">
        <v>309505</v>
      </c>
      <c r="C40" s="11">
        <f>May!C40+B40</f>
        <v>1580581</v>
      </c>
      <c r="D40" s="141">
        <v>353</v>
      </c>
      <c r="E40" s="11">
        <f>May!E40+D40</f>
        <v>392</v>
      </c>
      <c r="F40" s="142"/>
      <c r="G40" s="11">
        <f>May!G40+F40</f>
        <v>0</v>
      </c>
    </row>
    <row r="41" spans="1:7" ht="12" customHeight="1" x14ac:dyDescent="0.25">
      <c r="A41" s="10" t="s">
        <v>38</v>
      </c>
      <c r="B41" s="140"/>
      <c r="C41" s="11">
        <f>May!C41+B41</f>
        <v>0</v>
      </c>
      <c r="D41" s="141"/>
      <c r="E41" s="11">
        <f>May!E41+D41</f>
        <v>4</v>
      </c>
      <c r="F41" s="142"/>
      <c r="G41" s="11">
        <f>May!G41+F41</f>
        <v>0</v>
      </c>
    </row>
    <row r="42" spans="1:7" ht="12" customHeight="1" x14ac:dyDescent="0.25">
      <c r="A42" s="10" t="s">
        <v>39</v>
      </c>
      <c r="B42" s="140"/>
      <c r="C42" s="11">
        <f>May!C42+B42</f>
        <v>102</v>
      </c>
      <c r="D42" s="141">
        <v>23</v>
      </c>
      <c r="E42" s="11">
        <f>May!E42+D42</f>
        <v>289</v>
      </c>
      <c r="F42" s="142"/>
      <c r="G42" s="11">
        <f>May!G42+F42</f>
        <v>0</v>
      </c>
    </row>
    <row r="43" spans="1:7" ht="12" customHeight="1" x14ac:dyDescent="0.25">
      <c r="A43" s="10" t="s">
        <v>40</v>
      </c>
      <c r="B43" s="140"/>
      <c r="C43" s="11">
        <f>May!C43+B43</f>
        <v>0</v>
      </c>
      <c r="D43" s="141"/>
      <c r="E43" s="11">
        <f>May!E43+D43</f>
        <v>0</v>
      </c>
      <c r="F43" s="142"/>
      <c r="G43" s="11">
        <f>May!G43+F43</f>
        <v>0</v>
      </c>
    </row>
    <row r="44" spans="1:7" ht="12" customHeight="1" x14ac:dyDescent="0.25">
      <c r="A44" s="10" t="s">
        <v>41</v>
      </c>
      <c r="B44" s="140">
        <v>8550</v>
      </c>
      <c r="C44" s="11">
        <f>May!C44+B44</f>
        <v>53521</v>
      </c>
      <c r="D44" s="141"/>
      <c r="E44" s="11">
        <f>May!E44+D44</f>
        <v>0</v>
      </c>
      <c r="F44" s="142"/>
      <c r="G44" s="11">
        <f>May!G44+F44</f>
        <v>0</v>
      </c>
    </row>
    <row r="45" spans="1:7" ht="12" customHeight="1" x14ac:dyDescent="0.25">
      <c r="A45" s="10" t="s">
        <v>42</v>
      </c>
      <c r="B45" s="140">
        <v>115345</v>
      </c>
      <c r="C45" s="11">
        <f>May!C45+B45</f>
        <v>656972</v>
      </c>
      <c r="D45" s="141">
        <v>2020</v>
      </c>
      <c r="E45" s="11">
        <f>May!E45+D45</f>
        <v>8176</v>
      </c>
      <c r="F45" s="142"/>
      <c r="G45" s="11">
        <f>May!G45+F45</f>
        <v>0</v>
      </c>
    </row>
    <row r="46" spans="1:7" ht="12" customHeight="1" x14ac:dyDescent="0.25">
      <c r="A46" s="10" t="s">
        <v>43</v>
      </c>
      <c r="B46" s="140"/>
      <c r="C46" s="11">
        <f>May!C46+B46</f>
        <v>0</v>
      </c>
      <c r="D46" s="141"/>
      <c r="E46" s="11">
        <f>May!E46+D46</f>
        <v>0</v>
      </c>
      <c r="F46" s="142"/>
      <c r="G46" s="11">
        <f>May!G46+F46</f>
        <v>0</v>
      </c>
    </row>
    <row r="47" spans="1:7" ht="12" customHeight="1" x14ac:dyDescent="0.25">
      <c r="A47" s="10" t="s">
        <v>44</v>
      </c>
      <c r="B47" s="140">
        <v>5000</v>
      </c>
      <c r="C47" s="11">
        <f>May!C47+B47</f>
        <v>193533</v>
      </c>
      <c r="D47" s="141">
        <v>432</v>
      </c>
      <c r="E47" s="11">
        <f>May!E47+D47</f>
        <v>532</v>
      </c>
      <c r="F47" s="142"/>
      <c r="G47" s="11">
        <f>May!G47+F47</f>
        <v>0</v>
      </c>
    </row>
    <row r="48" spans="1:7" ht="12" customHeight="1" x14ac:dyDescent="0.25">
      <c r="A48" s="10" t="s">
        <v>45</v>
      </c>
      <c r="B48" s="140">
        <v>21928</v>
      </c>
      <c r="C48" s="11">
        <f>May!C48+B48</f>
        <v>97121</v>
      </c>
      <c r="D48" s="141"/>
      <c r="E48" s="11">
        <f>May!E48+D48</f>
        <v>0</v>
      </c>
      <c r="F48" s="142"/>
      <c r="G48" s="11">
        <f>May!G48+F48</f>
        <v>1407</v>
      </c>
    </row>
    <row r="49" spans="1:256" ht="12" customHeight="1" x14ac:dyDescent="0.25">
      <c r="A49" s="10" t="s">
        <v>46</v>
      </c>
      <c r="B49" s="140"/>
      <c r="C49" s="11">
        <f>May!C49+B49</f>
        <v>0</v>
      </c>
      <c r="D49" s="141"/>
      <c r="E49" s="11">
        <f>May!E49+D49</f>
        <v>0</v>
      </c>
      <c r="F49" s="142"/>
      <c r="G49" s="11">
        <f>May!G49+F49</f>
        <v>0</v>
      </c>
    </row>
    <row r="50" spans="1:256" ht="12" customHeight="1" x14ac:dyDescent="0.25">
      <c r="A50" s="10" t="s">
        <v>47</v>
      </c>
      <c r="B50" s="140"/>
      <c r="C50" s="11">
        <f>May!C50+B50</f>
        <v>4</v>
      </c>
      <c r="D50" s="141"/>
      <c r="E50" s="11">
        <f>May!E50+D50</f>
        <v>0</v>
      </c>
      <c r="F50" s="142"/>
      <c r="G50" s="11">
        <f>May!G50+F50</f>
        <v>0</v>
      </c>
    </row>
    <row r="51" spans="1:256" ht="12" customHeight="1" x14ac:dyDescent="0.25">
      <c r="A51" s="10" t="s">
        <v>48</v>
      </c>
      <c r="B51" s="140"/>
      <c r="C51" s="11">
        <f>May!C51+B51</f>
        <v>0</v>
      </c>
      <c r="D51" s="141">
        <v>1</v>
      </c>
      <c r="E51" s="11">
        <f>May!E51+D51</f>
        <v>1</v>
      </c>
      <c r="F51" s="142"/>
      <c r="G51" s="11">
        <f>May!G51+F51</f>
        <v>0</v>
      </c>
    </row>
    <row r="52" spans="1:256" ht="12" customHeight="1" x14ac:dyDescent="0.25">
      <c r="A52" s="10" t="s">
        <v>49</v>
      </c>
      <c r="B52" s="140"/>
      <c r="C52" s="11">
        <f>May!C52+B52</f>
        <v>0</v>
      </c>
      <c r="D52" s="141"/>
      <c r="E52" s="11">
        <f>May!E52+D52</f>
        <v>0</v>
      </c>
      <c r="F52" s="142"/>
      <c r="G52" s="11">
        <f>May!G52+F52</f>
        <v>0</v>
      </c>
    </row>
    <row r="53" spans="1:256" ht="12" customHeight="1" x14ac:dyDescent="0.25">
      <c r="A53" s="10" t="s">
        <v>50</v>
      </c>
      <c r="B53" s="140">
        <v>29697</v>
      </c>
      <c r="C53" s="11">
        <f>May!C53+B53</f>
        <v>150702</v>
      </c>
      <c r="D53" s="141">
        <v>117</v>
      </c>
      <c r="E53" s="11">
        <f>May!E53+D53</f>
        <v>7615</v>
      </c>
      <c r="F53" s="142"/>
      <c r="G53" s="11">
        <f>May!G53+F53</f>
        <v>3702</v>
      </c>
    </row>
    <row r="54" spans="1:256" ht="12" customHeight="1" thickBot="1" x14ac:dyDescent="0.3">
      <c r="A54" s="10" t="s">
        <v>51</v>
      </c>
      <c r="B54" s="140">
        <v>29402</v>
      </c>
      <c r="C54" s="11">
        <f>May!C54+B54</f>
        <v>170864</v>
      </c>
      <c r="D54" s="141">
        <v>9</v>
      </c>
      <c r="E54" s="11">
        <f>May!E54+D54</f>
        <v>17</v>
      </c>
      <c r="F54" s="142"/>
      <c r="G54" s="11">
        <f>May!G54+F54</f>
        <v>0</v>
      </c>
    </row>
    <row r="55" spans="1:256" ht="26.1" customHeight="1" thickBot="1" x14ac:dyDescent="0.3">
      <c r="A55" s="12" t="s">
        <v>53</v>
      </c>
      <c r="B55" s="13">
        <f>SUM(B6:B54)</f>
        <v>2690925</v>
      </c>
      <c r="C55" s="13">
        <f>May!C55+B55</f>
        <v>15390891</v>
      </c>
      <c r="D55" s="13">
        <f>SUM(D6:D54)</f>
        <v>25303</v>
      </c>
      <c r="E55" s="13">
        <f>May!E55+D55</f>
        <v>140580</v>
      </c>
      <c r="F55" s="13">
        <f>SUM(F6:F54)</f>
        <v>15137</v>
      </c>
      <c r="G55" s="13">
        <f>May!G55+F55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8">
        <v>510</v>
      </c>
      <c r="D58" s="22">
        <f>May!D58+C58</f>
        <v>3934</v>
      </c>
      <c r="E58" s="16"/>
    </row>
    <row r="59" spans="1:256" x14ac:dyDescent="0.25">
      <c r="A59" s="1" t="s">
        <v>56</v>
      </c>
      <c r="B59" s="21"/>
      <c r="C59" s="138">
        <v>2200</v>
      </c>
      <c r="D59" s="22">
        <f>May!D59+C59</f>
        <v>22246</v>
      </c>
    </row>
    <row r="60" spans="1:256" x14ac:dyDescent="0.25">
      <c r="A60" s="1" t="s">
        <v>57</v>
      </c>
      <c r="B60" s="21"/>
      <c r="C60" s="138">
        <v>0</v>
      </c>
      <c r="D60" s="22">
        <f>May!D60+C60</f>
        <v>0</v>
      </c>
    </row>
    <row r="61" spans="1:256" x14ac:dyDescent="0.25">
      <c r="A61" s="1" t="s">
        <v>58</v>
      </c>
      <c r="B61" s="21"/>
      <c r="C61" s="138">
        <v>0</v>
      </c>
      <c r="D61" s="22">
        <f>May!D61+C61</f>
        <v>0</v>
      </c>
    </row>
    <row r="62" spans="1:256" x14ac:dyDescent="0.25">
      <c r="A62" s="1" t="s">
        <v>59</v>
      </c>
      <c r="B62" s="21"/>
      <c r="C62" s="138">
        <v>34404</v>
      </c>
      <c r="D62" s="22">
        <f>May!D62+C62</f>
        <v>186875</v>
      </c>
    </row>
    <row r="63" spans="1:256" x14ac:dyDescent="0.25">
      <c r="A63" s="1" t="s">
        <v>65</v>
      </c>
      <c r="B63" s="21"/>
      <c r="C63" s="138">
        <v>0</v>
      </c>
      <c r="D63" s="22">
        <f>May!D63+C63</f>
        <v>0</v>
      </c>
    </row>
    <row r="64" spans="1:256" x14ac:dyDescent="0.25">
      <c r="A64" s="1" t="s">
        <v>63</v>
      </c>
      <c r="B64" s="21"/>
      <c r="C64" s="138">
        <v>13949</v>
      </c>
      <c r="D64" s="22">
        <f>May!D64+C64</f>
        <v>140783</v>
      </c>
    </row>
    <row r="65" spans="1:4" x14ac:dyDescent="0.25">
      <c r="A65" s="1" t="s">
        <v>60</v>
      </c>
      <c r="C65" s="138">
        <v>0</v>
      </c>
      <c r="D65" s="22">
        <f>May!D65+C65</f>
        <v>0</v>
      </c>
    </row>
    <row r="66" spans="1:4" x14ac:dyDescent="0.25">
      <c r="A66" s="1" t="s">
        <v>61</v>
      </c>
      <c r="C66" s="138">
        <v>4044</v>
      </c>
      <c r="D66" s="22">
        <f>May!D66+C66</f>
        <v>22590</v>
      </c>
    </row>
    <row r="67" spans="1:4" x14ac:dyDescent="0.25">
      <c r="A67" s="1" t="s">
        <v>62</v>
      </c>
      <c r="C67" s="138">
        <v>27662</v>
      </c>
      <c r="D67" s="22">
        <f>May!D67+C67</f>
        <v>102482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24" activePane="bottomLeft" state="frozen"/>
      <selection activeCell="E71" sqref="E71"/>
      <selection pane="bottomLeft" activeCell="A55" sqref="A55:G55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72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27" t="s">
        <v>6</v>
      </c>
      <c r="B6" s="63"/>
      <c r="C6" s="25">
        <f>June!C6+B6</f>
        <v>54971</v>
      </c>
      <c r="D6" s="64"/>
      <c r="E6" s="25">
        <f>June!E6+D6</f>
        <v>0</v>
      </c>
      <c r="F6" s="46"/>
      <c r="G6" s="25">
        <f>June!G6+F6</f>
        <v>0</v>
      </c>
    </row>
    <row r="7" spans="1:256" ht="12" customHeight="1" x14ac:dyDescent="0.25">
      <c r="A7" s="27" t="s">
        <v>64</v>
      </c>
      <c r="B7" s="63"/>
      <c r="C7" s="25">
        <f>June!C7+B7</f>
        <v>0</v>
      </c>
      <c r="D7" s="64"/>
      <c r="E7" s="25">
        <f>June!E7+D7</f>
        <v>65</v>
      </c>
      <c r="F7" s="46"/>
      <c r="G7" s="25">
        <f>June!G7+F7</f>
        <v>0</v>
      </c>
    </row>
    <row r="8" spans="1:256" ht="12" customHeight="1" x14ac:dyDescent="0.25">
      <c r="A8" s="27" t="s">
        <v>7</v>
      </c>
      <c r="B8" s="63"/>
      <c r="C8" s="25">
        <f>June!C8+B8</f>
        <v>33006</v>
      </c>
      <c r="D8" s="64"/>
      <c r="E8" s="25">
        <f>June!E8+D8</f>
        <v>120</v>
      </c>
      <c r="F8" s="46"/>
      <c r="G8" s="25">
        <f>June!G8+F8</f>
        <v>0</v>
      </c>
    </row>
    <row r="9" spans="1:256" ht="12" customHeight="1" x14ac:dyDescent="0.25">
      <c r="A9" s="27" t="s">
        <v>8</v>
      </c>
      <c r="B9" s="63"/>
      <c r="C9" s="25">
        <f>June!C9+B9</f>
        <v>0</v>
      </c>
      <c r="D9" s="64"/>
      <c r="E9" s="25">
        <f>June!E9+D9</f>
        <v>149</v>
      </c>
      <c r="F9" s="46"/>
      <c r="G9" s="25">
        <f>June!G9+F9</f>
        <v>0</v>
      </c>
    </row>
    <row r="10" spans="1:256" ht="12" customHeight="1" x14ac:dyDescent="0.25">
      <c r="A10" s="75" t="s">
        <v>52</v>
      </c>
      <c r="B10" s="59"/>
      <c r="C10" s="25">
        <f>June!C10+B10</f>
        <v>1458663</v>
      </c>
      <c r="D10" s="64"/>
      <c r="E10" s="25">
        <f>June!E10+D10</f>
        <v>5610</v>
      </c>
      <c r="F10" s="46"/>
      <c r="G10" s="25">
        <f>June!G10+F10</f>
        <v>68627</v>
      </c>
    </row>
    <row r="11" spans="1:256" ht="12" customHeight="1" x14ac:dyDescent="0.25">
      <c r="A11" s="27" t="s">
        <v>9</v>
      </c>
      <c r="B11" s="63"/>
      <c r="C11" s="25">
        <f>June!C11+B11</f>
        <v>672251</v>
      </c>
      <c r="D11" s="64"/>
      <c r="E11" s="25">
        <f>June!E11+D11</f>
        <v>303</v>
      </c>
      <c r="F11" s="46"/>
      <c r="G11" s="25">
        <f>June!G11+F11</f>
        <v>0</v>
      </c>
    </row>
    <row r="12" spans="1:256" ht="12" customHeight="1" x14ac:dyDescent="0.25">
      <c r="A12" s="27" t="s">
        <v>10</v>
      </c>
      <c r="B12" s="63"/>
      <c r="C12" s="25">
        <f>June!C12+B12</f>
        <v>0</v>
      </c>
      <c r="D12" s="64"/>
      <c r="E12" s="25">
        <f>June!E12+D12</f>
        <v>11</v>
      </c>
      <c r="F12" s="46"/>
      <c r="G12" s="25">
        <f>June!G12+F12</f>
        <v>0</v>
      </c>
    </row>
    <row r="13" spans="1:256" ht="12" customHeight="1" x14ac:dyDescent="0.25">
      <c r="A13" s="27" t="s">
        <v>11</v>
      </c>
      <c r="B13" s="63"/>
      <c r="C13" s="25">
        <f>June!C13+B13</f>
        <v>0</v>
      </c>
      <c r="D13" s="64"/>
      <c r="E13" s="25">
        <f>June!E13+D13</f>
        <v>0</v>
      </c>
      <c r="F13" s="46"/>
      <c r="G13" s="25">
        <f>June!G13+F13</f>
        <v>0</v>
      </c>
    </row>
    <row r="14" spans="1:256" ht="12" customHeight="1" x14ac:dyDescent="0.25">
      <c r="A14" s="27" t="s">
        <v>12</v>
      </c>
      <c r="B14" s="63"/>
      <c r="C14" s="25">
        <f>June!C14+B14</f>
        <v>0</v>
      </c>
      <c r="D14" s="64"/>
      <c r="E14" s="25">
        <f>June!E14+D14</f>
        <v>20</v>
      </c>
      <c r="F14" s="46"/>
      <c r="G14" s="25">
        <f>June!G14+F14</f>
        <v>0</v>
      </c>
    </row>
    <row r="15" spans="1:256" ht="12" customHeight="1" x14ac:dyDescent="0.25">
      <c r="A15" s="27" t="s">
        <v>13</v>
      </c>
      <c r="B15" s="63"/>
      <c r="C15" s="25">
        <f>June!C15+B15</f>
        <v>37918</v>
      </c>
      <c r="D15" s="64"/>
      <c r="E15" s="25">
        <f>June!E15+D15</f>
        <v>68</v>
      </c>
      <c r="F15" s="46"/>
      <c r="G15" s="25">
        <f>June!G15+F15</f>
        <v>0</v>
      </c>
    </row>
    <row r="16" spans="1:256" ht="12" customHeight="1" x14ac:dyDescent="0.25">
      <c r="A16" s="37" t="s">
        <v>78</v>
      </c>
      <c r="B16" s="63"/>
      <c r="C16" s="25">
        <f>June!C16+B16</f>
        <v>0</v>
      </c>
      <c r="D16" s="64"/>
      <c r="E16" s="25">
        <f>June!E16+D16</f>
        <v>0</v>
      </c>
      <c r="F16" s="46"/>
      <c r="G16" s="25">
        <f>June!G16+F16</f>
        <v>0</v>
      </c>
    </row>
    <row r="17" spans="1:7" ht="12" customHeight="1" x14ac:dyDescent="0.25">
      <c r="A17" s="27" t="s">
        <v>14</v>
      </c>
      <c r="B17" s="63"/>
      <c r="C17" s="25">
        <f>June!C17+B17</f>
        <v>0</v>
      </c>
      <c r="D17" s="64"/>
      <c r="E17" s="25">
        <f>June!E17+D17</f>
        <v>2</v>
      </c>
      <c r="F17" s="46"/>
      <c r="G17" s="25">
        <f>June!G17+F17</f>
        <v>0</v>
      </c>
    </row>
    <row r="18" spans="1:7" ht="12" customHeight="1" x14ac:dyDescent="0.25">
      <c r="A18" s="27" t="s">
        <v>15</v>
      </c>
      <c r="B18" s="63"/>
      <c r="C18" s="25">
        <f>June!C18+B18</f>
        <v>2846761</v>
      </c>
      <c r="D18" s="64"/>
      <c r="E18" s="25">
        <f>June!E18+D18</f>
        <v>21153</v>
      </c>
      <c r="F18" s="46"/>
      <c r="G18" s="25">
        <f>June!G18+F18</f>
        <v>0</v>
      </c>
    </row>
    <row r="19" spans="1:7" ht="12" customHeight="1" x14ac:dyDescent="0.25">
      <c r="A19" s="27" t="s">
        <v>16</v>
      </c>
      <c r="B19" s="63"/>
      <c r="C19" s="25">
        <f>June!C19+B19</f>
        <v>185145</v>
      </c>
      <c r="D19" s="64"/>
      <c r="E19" s="25">
        <f>June!E19+D19</f>
        <v>1694</v>
      </c>
      <c r="F19" s="46"/>
      <c r="G19" s="25">
        <f>June!G19+F19</f>
        <v>0</v>
      </c>
    </row>
    <row r="20" spans="1:7" ht="12" customHeight="1" x14ac:dyDescent="0.25">
      <c r="A20" s="27" t="s">
        <v>17</v>
      </c>
      <c r="B20" s="63"/>
      <c r="C20" s="25">
        <f>June!C20+B20</f>
        <v>176459</v>
      </c>
      <c r="D20" s="64"/>
      <c r="E20" s="25">
        <f>June!E20+D20</f>
        <v>6605</v>
      </c>
      <c r="F20" s="46"/>
      <c r="G20" s="25">
        <f>June!G20+F20</f>
        <v>0</v>
      </c>
    </row>
    <row r="21" spans="1:7" ht="12" customHeight="1" x14ac:dyDescent="0.25">
      <c r="A21" s="27" t="s">
        <v>18</v>
      </c>
      <c r="B21" s="63"/>
      <c r="C21" s="25">
        <f>June!C21+B21</f>
        <v>47011</v>
      </c>
      <c r="D21" s="64"/>
      <c r="E21" s="25">
        <f>June!E21+D21</f>
        <v>2222</v>
      </c>
      <c r="F21" s="46"/>
      <c r="G21" s="25">
        <f>June!G21+F21</f>
        <v>0</v>
      </c>
    </row>
    <row r="22" spans="1:7" ht="12" customHeight="1" x14ac:dyDescent="0.25">
      <c r="A22" s="27" t="s">
        <v>19</v>
      </c>
      <c r="B22" s="63"/>
      <c r="C22" s="25">
        <f>June!C22+B22</f>
        <v>0</v>
      </c>
      <c r="D22" s="64"/>
      <c r="E22" s="25">
        <f>June!E22+D22</f>
        <v>2</v>
      </c>
      <c r="F22" s="46"/>
      <c r="G22" s="25">
        <f>June!G22+F22</f>
        <v>0</v>
      </c>
    </row>
    <row r="23" spans="1:7" ht="12" customHeight="1" x14ac:dyDescent="0.25">
      <c r="A23" s="27" t="s">
        <v>20</v>
      </c>
      <c r="B23" s="63"/>
      <c r="C23" s="25">
        <f>June!C23+B23</f>
        <v>0</v>
      </c>
      <c r="D23" s="64"/>
      <c r="E23" s="25">
        <f>June!E23+D23</f>
        <v>0</v>
      </c>
      <c r="F23" s="46"/>
      <c r="G23" s="25">
        <f>June!G23+F23</f>
        <v>0</v>
      </c>
    </row>
    <row r="24" spans="1:7" ht="12" customHeight="1" x14ac:dyDescent="0.25">
      <c r="A24" s="27" t="s">
        <v>21</v>
      </c>
      <c r="B24" s="63"/>
      <c r="C24" s="25">
        <f>June!C24+B24</f>
        <v>0</v>
      </c>
      <c r="D24" s="64"/>
      <c r="E24" s="25">
        <f>June!E24+D24</f>
        <v>3</v>
      </c>
      <c r="F24" s="46"/>
      <c r="G24" s="25">
        <f>June!G24+F24</f>
        <v>0</v>
      </c>
    </row>
    <row r="25" spans="1:7" ht="12" customHeight="1" x14ac:dyDescent="0.25">
      <c r="A25" s="27" t="s">
        <v>22</v>
      </c>
      <c r="B25" s="63"/>
      <c r="C25" s="25">
        <f>June!C25+B25</f>
        <v>0</v>
      </c>
      <c r="D25" s="64"/>
      <c r="E25" s="25">
        <f>June!E25+D25</f>
        <v>0</v>
      </c>
      <c r="F25" s="46"/>
      <c r="G25" s="25">
        <f>June!G25+F25</f>
        <v>0</v>
      </c>
    </row>
    <row r="26" spans="1:7" ht="12" customHeight="1" x14ac:dyDescent="0.25">
      <c r="A26" s="27" t="s">
        <v>23</v>
      </c>
      <c r="B26" s="63"/>
      <c r="C26" s="25">
        <f>June!C26+B26</f>
        <v>2699</v>
      </c>
      <c r="D26" s="64"/>
      <c r="E26" s="25">
        <f>June!E26+D26</f>
        <v>1978</v>
      </c>
      <c r="F26" s="46"/>
      <c r="G26" s="25">
        <f>June!G26+F26</f>
        <v>0</v>
      </c>
    </row>
    <row r="27" spans="1:7" ht="12" customHeight="1" x14ac:dyDescent="0.25">
      <c r="A27" s="27" t="s">
        <v>24</v>
      </c>
      <c r="B27" s="63"/>
      <c r="C27" s="25">
        <f>June!C27+B27</f>
        <v>1481203</v>
      </c>
      <c r="D27" s="64"/>
      <c r="E27" s="25">
        <f>June!E27+D27</f>
        <v>29412</v>
      </c>
      <c r="F27" s="46"/>
      <c r="G27" s="25">
        <f>June!G27+F27</f>
        <v>0</v>
      </c>
    </row>
    <row r="28" spans="1:7" ht="12" customHeight="1" x14ac:dyDescent="0.25">
      <c r="A28" s="27" t="s">
        <v>25</v>
      </c>
      <c r="B28" s="63"/>
      <c r="C28" s="25">
        <f>June!C28+B28</f>
        <v>501095</v>
      </c>
      <c r="D28" s="64"/>
      <c r="E28" s="25">
        <f>June!E28+D28</f>
        <v>0</v>
      </c>
      <c r="F28" s="46"/>
      <c r="G28" s="25">
        <f>June!G28+F28</f>
        <v>0</v>
      </c>
    </row>
    <row r="29" spans="1:7" ht="12" customHeight="1" x14ac:dyDescent="0.25">
      <c r="A29" s="27" t="s">
        <v>26</v>
      </c>
      <c r="B29" s="63"/>
      <c r="C29" s="25">
        <f>June!C29+B29</f>
        <v>2431461</v>
      </c>
      <c r="D29" s="64"/>
      <c r="E29" s="25">
        <f>June!E29+D29</f>
        <v>11304</v>
      </c>
      <c r="F29" s="46"/>
      <c r="G29" s="25">
        <f>June!G29+F29</f>
        <v>0</v>
      </c>
    </row>
    <row r="30" spans="1:7" ht="12" customHeight="1" x14ac:dyDescent="0.25">
      <c r="A30" s="27" t="s">
        <v>27</v>
      </c>
      <c r="B30" s="63"/>
      <c r="C30" s="25">
        <f>June!C30+B30</f>
        <v>67646</v>
      </c>
      <c r="D30" s="64"/>
      <c r="E30" s="25">
        <f>June!E30+D30</f>
        <v>1548</v>
      </c>
      <c r="F30" s="46"/>
      <c r="G30" s="25">
        <f>June!G30+F30</f>
        <v>0</v>
      </c>
    </row>
    <row r="31" spans="1:7" ht="12" customHeight="1" x14ac:dyDescent="0.25">
      <c r="A31" s="27" t="s">
        <v>28</v>
      </c>
      <c r="B31" s="63"/>
      <c r="C31" s="25">
        <f>June!C31+B31</f>
        <v>1692944</v>
      </c>
      <c r="D31" s="64"/>
      <c r="E31" s="25">
        <f>June!E31+D31</f>
        <v>25604</v>
      </c>
      <c r="F31" s="46"/>
      <c r="G31" s="25">
        <f>June!G31+F31</f>
        <v>0</v>
      </c>
    </row>
    <row r="32" spans="1:7" ht="12" customHeight="1" x14ac:dyDescent="0.25">
      <c r="A32" s="27" t="s">
        <v>29</v>
      </c>
      <c r="B32" s="63"/>
      <c r="C32" s="25">
        <f>June!C32+B32</f>
        <v>0</v>
      </c>
      <c r="D32" s="64"/>
      <c r="E32" s="25">
        <f>June!E32+D32</f>
        <v>0</v>
      </c>
      <c r="F32" s="46"/>
      <c r="G32" s="25">
        <f>June!G32+F32</f>
        <v>0</v>
      </c>
    </row>
    <row r="33" spans="1:7" ht="12" customHeight="1" x14ac:dyDescent="0.25">
      <c r="A33" s="27" t="s">
        <v>30</v>
      </c>
      <c r="B33" s="63"/>
      <c r="C33" s="25">
        <f>June!C33+B33</f>
        <v>0</v>
      </c>
      <c r="D33" s="64"/>
      <c r="E33" s="25">
        <f>June!E33+D33</f>
        <v>0</v>
      </c>
      <c r="F33" s="46"/>
      <c r="G33" s="25">
        <f>June!G33+F33</f>
        <v>0</v>
      </c>
    </row>
    <row r="34" spans="1:7" ht="12" customHeight="1" x14ac:dyDescent="0.25">
      <c r="A34" s="27" t="s">
        <v>31</v>
      </c>
      <c r="B34" s="63"/>
      <c r="C34" s="25">
        <f>June!C34+B34</f>
        <v>0</v>
      </c>
      <c r="D34" s="64"/>
      <c r="E34" s="25">
        <f>June!E34+D34</f>
        <v>0</v>
      </c>
      <c r="F34" s="46"/>
      <c r="G34" s="25">
        <f>June!G34+F34</f>
        <v>0</v>
      </c>
    </row>
    <row r="35" spans="1:7" ht="12" customHeight="1" x14ac:dyDescent="0.25">
      <c r="A35" s="27" t="s">
        <v>32</v>
      </c>
      <c r="B35" s="63"/>
      <c r="C35" s="25">
        <f>June!C35+B35</f>
        <v>0</v>
      </c>
      <c r="D35" s="64"/>
      <c r="E35" s="25">
        <f>June!E35+D35</f>
        <v>10</v>
      </c>
      <c r="F35" s="46"/>
      <c r="G35" s="25">
        <f>June!G35+F35</f>
        <v>0</v>
      </c>
    </row>
    <row r="36" spans="1:7" ht="12" customHeight="1" x14ac:dyDescent="0.25">
      <c r="A36" s="27" t="s">
        <v>33</v>
      </c>
      <c r="B36" s="63"/>
      <c r="C36" s="25">
        <f>June!C36+B36</f>
        <v>0</v>
      </c>
      <c r="D36" s="64"/>
      <c r="E36" s="25">
        <f>June!E36+D36</f>
        <v>2</v>
      </c>
      <c r="F36" s="46"/>
      <c r="G36" s="25">
        <f>June!G36+F36</f>
        <v>0</v>
      </c>
    </row>
    <row r="37" spans="1:7" ht="12" customHeight="1" x14ac:dyDescent="0.25">
      <c r="A37" s="27" t="s">
        <v>34</v>
      </c>
      <c r="B37" s="63"/>
      <c r="C37" s="25">
        <f>June!C37+B37</f>
        <v>572787</v>
      </c>
      <c r="D37" s="64"/>
      <c r="E37" s="25">
        <f>June!E37+D37</f>
        <v>1563</v>
      </c>
      <c r="F37" s="46"/>
      <c r="G37" s="25">
        <f>June!G37+F37</f>
        <v>0</v>
      </c>
    </row>
    <row r="38" spans="1:7" ht="12" customHeight="1" x14ac:dyDescent="0.25">
      <c r="A38" s="27" t="s">
        <v>35</v>
      </c>
      <c r="B38" s="63"/>
      <c r="C38" s="25">
        <f>June!C38+B38</f>
        <v>132299</v>
      </c>
      <c r="D38" s="64"/>
      <c r="E38" s="25">
        <f>June!E38+D38</f>
        <v>8646</v>
      </c>
      <c r="F38" s="46"/>
      <c r="G38" s="25">
        <f>June!G38+F38</f>
        <v>0</v>
      </c>
    </row>
    <row r="39" spans="1:7" ht="12" customHeight="1" x14ac:dyDescent="0.25">
      <c r="A39" s="27" t="s">
        <v>36</v>
      </c>
      <c r="B39" s="63"/>
      <c r="C39" s="25">
        <f>June!C39+B39</f>
        <v>93172</v>
      </c>
      <c r="D39" s="64"/>
      <c r="E39" s="25">
        <f>June!E39+D39</f>
        <v>5460</v>
      </c>
      <c r="F39" s="46"/>
      <c r="G39" s="25">
        <f>June!G39+F39</f>
        <v>0</v>
      </c>
    </row>
    <row r="40" spans="1:7" ht="12" customHeight="1" x14ac:dyDescent="0.25">
      <c r="A40" s="27" t="s">
        <v>37</v>
      </c>
      <c r="B40" s="63"/>
      <c r="C40" s="25">
        <f>June!C40+B40</f>
        <v>1580581</v>
      </c>
      <c r="D40" s="64"/>
      <c r="E40" s="25">
        <f>June!E40+D40</f>
        <v>392</v>
      </c>
      <c r="F40" s="46"/>
      <c r="G40" s="25">
        <f>June!G40+F40</f>
        <v>0</v>
      </c>
    </row>
    <row r="41" spans="1:7" ht="12" customHeight="1" x14ac:dyDescent="0.25">
      <c r="A41" s="27" t="s">
        <v>38</v>
      </c>
      <c r="B41" s="63"/>
      <c r="C41" s="25">
        <f>June!C41+B41</f>
        <v>0</v>
      </c>
      <c r="D41" s="64"/>
      <c r="E41" s="25">
        <f>June!E41+D41</f>
        <v>4</v>
      </c>
      <c r="F41" s="46"/>
      <c r="G41" s="25">
        <f>June!G41+F41</f>
        <v>0</v>
      </c>
    </row>
    <row r="42" spans="1:7" ht="12" customHeight="1" x14ac:dyDescent="0.25">
      <c r="A42" s="27" t="s">
        <v>39</v>
      </c>
      <c r="B42" s="63"/>
      <c r="C42" s="25">
        <f>June!C42+B42</f>
        <v>102</v>
      </c>
      <c r="D42" s="64"/>
      <c r="E42" s="25">
        <f>June!E42+D42</f>
        <v>289</v>
      </c>
      <c r="F42" s="46"/>
      <c r="G42" s="25">
        <f>June!G42+F42</f>
        <v>0</v>
      </c>
    </row>
    <row r="43" spans="1:7" ht="12" customHeight="1" x14ac:dyDescent="0.25">
      <c r="A43" s="27" t="s">
        <v>40</v>
      </c>
      <c r="B43" s="63"/>
      <c r="C43" s="25">
        <f>June!C43+B43</f>
        <v>0</v>
      </c>
      <c r="D43" s="64"/>
      <c r="E43" s="25">
        <f>June!E43+D43</f>
        <v>0</v>
      </c>
      <c r="F43" s="46"/>
      <c r="G43" s="25">
        <f>June!G43+F43</f>
        <v>0</v>
      </c>
    </row>
    <row r="44" spans="1:7" ht="12" customHeight="1" x14ac:dyDescent="0.25">
      <c r="A44" s="27" t="s">
        <v>41</v>
      </c>
      <c r="B44" s="63"/>
      <c r="C44" s="25">
        <f>June!C44+B44</f>
        <v>53521</v>
      </c>
      <c r="D44" s="64"/>
      <c r="E44" s="25">
        <f>June!E44+D44</f>
        <v>0</v>
      </c>
      <c r="F44" s="46"/>
      <c r="G44" s="25">
        <f>June!G44+F44</f>
        <v>0</v>
      </c>
    </row>
    <row r="45" spans="1:7" ht="12" customHeight="1" x14ac:dyDescent="0.25">
      <c r="A45" s="27" t="s">
        <v>42</v>
      </c>
      <c r="B45" s="63"/>
      <c r="C45" s="25">
        <f>June!C45+B45</f>
        <v>656972</v>
      </c>
      <c r="D45" s="64"/>
      <c r="E45" s="25">
        <f>June!E45+D45</f>
        <v>8176</v>
      </c>
      <c r="F45" s="46"/>
      <c r="G45" s="25">
        <f>June!G45+F45</f>
        <v>0</v>
      </c>
    </row>
    <row r="46" spans="1:7" ht="12" customHeight="1" x14ac:dyDescent="0.25">
      <c r="A46" s="27" t="s">
        <v>43</v>
      </c>
      <c r="B46" s="63"/>
      <c r="C46" s="25">
        <f>June!C46+B46</f>
        <v>0</v>
      </c>
      <c r="D46" s="64"/>
      <c r="E46" s="25">
        <f>June!E46+D46</f>
        <v>0</v>
      </c>
      <c r="F46" s="46"/>
      <c r="G46" s="25">
        <f>June!G46+F46</f>
        <v>0</v>
      </c>
    </row>
    <row r="47" spans="1:7" ht="12" customHeight="1" x14ac:dyDescent="0.25">
      <c r="A47" s="27" t="s">
        <v>44</v>
      </c>
      <c r="B47" s="63"/>
      <c r="C47" s="25">
        <f>June!C47+B47</f>
        <v>193533</v>
      </c>
      <c r="D47" s="64"/>
      <c r="E47" s="25">
        <f>June!E47+D47</f>
        <v>532</v>
      </c>
      <c r="F47" s="46"/>
      <c r="G47" s="25">
        <f>June!G47+F47</f>
        <v>0</v>
      </c>
    </row>
    <row r="48" spans="1:7" ht="12" customHeight="1" x14ac:dyDescent="0.25">
      <c r="A48" s="27" t="s">
        <v>45</v>
      </c>
      <c r="B48" s="63"/>
      <c r="C48" s="25">
        <f>June!C48+B48</f>
        <v>97121</v>
      </c>
      <c r="D48" s="64"/>
      <c r="E48" s="25">
        <f>June!E48+D48</f>
        <v>0</v>
      </c>
      <c r="F48" s="74"/>
      <c r="G48" s="25">
        <f>June!G48+F48</f>
        <v>1407</v>
      </c>
    </row>
    <row r="49" spans="1:256" ht="12" customHeight="1" x14ac:dyDescent="0.25">
      <c r="A49" s="27" t="s">
        <v>46</v>
      </c>
      <c r="B49" s="63"/>
      <c r="C49" s="25">
        <f>June!C49+B49</f>
        <v>0</v>
      </c>
      <c r="D49" s="64"/>
      <c r="E49" s="25">
        <f>June!E49+D49</f>
        <v>0</v>
      </c>
      <c r="F49" s="46"/>
      <c r="G49" s="25">
        <f>June!G49+F49</f>
        <v>0</v>
      </c>
    </row>
    <row r="50" spans="1:256" ht="12" customHeight="1" x14ac:dyDescent="0.25">
      <c r="A50" s="27" t="s">
        <v>47</v>
      </c>
      <c r="B50" s="63"/>
      <c r="C50" s="25">
        <f>June!C50+B50</f>
        <v>4</v>
      </c>
      <c r="D50" s="64"/>
      <c r="E50" s="25">
        <f>June!E50+D50</f>
        <v>0</v>
      </c>
      <c r="F50" s="46"/>
      <c r="G50" s="25">
        <f>June!G50+F50</f>
        <v>0</v>
      </c>
    </row>
    <row r="51" spans="1:256" ht="12" customHeight="1" x14ac:dyDescent="0.25">
      <c r="A51" s="27" t="s">
        <v>48</v>
      </c>
      <c r="B51" s="63"/>
      <c r="C51" s="25">
        <f>June!C51+B51</f>
        <v>0</v>
      </c>
      <c r="D51" s="64"/>
      <c r="E51" s="25">
        <f>June!E51+D51</f>
        <v>1</v>
      </c>
      <c r="F51" s="46"/>
      <c r="G51" s="25">
        <f>June!G51+F51</f>
        <v>0</v>
      </c>
    </row>
    <row r="52" spans="1:256" ht="12" customHeight="1" x14ac:dyDescent="0.25">
      <c r="A52" s="27" t="s">
        <v>49</v>
      </c>
      <c r="B52" s="63"/>
      <c r="C52" s="25">
        <f>June!C52+B52</f>
        <v>0</v>
      </c>
      <c r="D52" s="64"/>
      <c r="E52" s="25">
        <f>June!E52+D52</f>
        <v>0</v>
      </c>
      <c r="F52" s="46"/>
      <c r="G52" s="25">
        <f>June!G52+F52</f>
        <v>0</v>
      </c>
    </row>
    <row r="53" spans="1:256" ht="12" customHeight="1" x14ac:dyDescent="0.25">
      <c r="A53" s="27" t="s">
        <v>50</v>
      </c>
      <c r="B53" s="63"/>
      <c r="C53" s="25">
        <f>June!C53+B53</f>
        <v>150702</v>
      </c>
      <c r="D53" s="64"/>
      <c r="E53" s="25">
        <f>June!E53+D53</f>
        <v>7615</v>
      </c>
      <c r="F53" s="46"/>
      <c r="G53" s="25">
        <f>June!G53+F53</f>
        <v>3702</v>
      </c>
    </row>
    <row r="54" spans="1:256" ht="12" customHeight="1" thickBot="1" x14ac:dyDescent="0.3">
      <c r="A54" s="27" t="s">
        <v>51</v>
      </c>
      <c r="B54" s="63"/>
      <c r="C54" s="25">
        <f>June!C54+B54</f>
        <v>170864</v>
      </c>
      <c r="D54" s="64"/>
      <c r="E54" s="25">
        <f>June!E54+D54</f>
        <v>17</v>
      </c>
      <c r="F54" s="46"/>
      <c r="G54" s="25">
        <f>June!G54+F54</f>
        <v>0</v>
      </c>
    </row>
    <row r="55" spans="1:256" s="26" customFormat="1" ht="26.1" customHeight="1" thickBot="1" x14ac:dyDescent="0.35">
      <c r="A55" s="68" t="s">
        <v>53</v>
      </c>
      <c r="B55" s="13">
        <f>SUM(B6:B54)</f>
        <v>0</v>
      </c>
      <c r="C55" s="13">
        <f>June!C55+B55</f>
        <v>15390891</v>
      </c>
      <c r="D55" s="13">
        <f>SUM(D6:D54)</f>
        <v>0</v>
      </c>
      <c r="E55" s="13">
        <f>June!E55+D55</f>
        <v>140580</v>
      </c>
      <c r="F55" s="13">
        <f>SUM(F6:F54)</f>
        <v>0</v>
      </c>
      <c r="G55" s="13">
        <f>June!G55+F55</f>
        <v>73736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30" t="s">
        <v>55</v>
      </c>
      <c r="B58" s="31"/>
      <c r="C58" s="32"/>
      <c r="D58" s="33">
        <f>June!D58+C58</f>
        <v>3934</v>
      </c>
      <c r="E58" s="28"/>
      <c r="F58" s="29"/>
      <c r="G58" s="29"/>
    </row>
    <row r="59" spans="1:256" x14ac:dyDescent="0.25">
      <c r="A59" s="30" t="s">
        <v>56</v>
      </c>
      <c r="B59" s="32"/>
      <c r="C59" s="32"/>
      <c r="D59" s="33">
        <f>June!D59+C59</f>
        <v>22246</v>
      </c>
      <c r="E59" s="29"/>
      <c r="F59" s="29"/>
      <c r="G59" s="29"/>
    </row>
    <row r="60" spans="1:256" x14ac:dyDescent="0.25">
      <c r="A60" s="30" t="s">
        <v>57</v>
      </c>
      <c r="B60" s="32"/>
      <c r="C60" s="32"/>
      <c r="D60" s="33">
        <f>June!D60+C60</f>
        <v>0</v>
      </c>
      <c r="E60" s="29"/>
      <c r="F60" s="29"/>
      <c r="G60" s="29"/>
    </row>
    <row r="61" spans="1:256" x14ac:dyDescent="0.25">
      <c r="A61" s="30" t="s">
        <v>58</v>
      </c>
      <c r="B61" s="32"/>
      <c r="C61" s="32"/>
      <c r="D61" s="33">
        <f>June!D61+C61</f>
        <v>0</v>
      </c>
      <c r="E61" s="29"/>
      <c r="F61" s="29"/>
      <c r="G61" s="29"/>
    </row>
    <row r="62" spans="1:256" x14ac:dyDescent="0.25">
      <c r="A62" s="30" t="s">
        <v>59</v>
      </c>
      <c r="B62" s="32"/>
      <c r="C62" s="32"/>
      <c r="D62" s="33">
        <f>June!D62+C62</f>
        <v>186875</v>
      </c>
      <c r="E62" s="29"/>
      <c r="F62" s="29"/>
      <c r="G62" s="29"/>
    </row>
    <row r="63" spans="1:256" x14ac:dyDescent="0.25">
      <c r="A63" s="30" t="s">
        <v>65</v>
      </c>
      <c r="B63" s="58"/>
      <c r="C63" s="32"/>
      <c r="D63" s="33">
        <f>June!D63+C63</f>
        <v>0</v>
      </c>
      <c r="E63" s="29"/>
      <c r="F63" s="29"/>
      <c r="G63" s="29"/>
    </row>
    <row r="64" spans="1:256" x14ac:dyDescent="0.25">
      <c r="A64" s="30" t="s">
        <v>63</v>
      </c>
      <c r="B64" s="32"/>
      <c r="C64" s="32"/>
      <c r="D64" s="33">
        <f>June!D64+C64</f>
        <v>140783</v>
      </c>
      <c r="E64" s="29"/>
      <c r="F64" s="29"/>
      <c r="G64" s="29"/>
    </row>
    <row r="65" spans="1:7" x14ac:dyDescent="0.25">
      <c r="A65" s="30" t="s">
        <v>60</v>
      </c>
      <c r="B65" s="29"/>
      <c r="C65" s="32"/>
      <c r="D65" s="33">
        <f>June!D65+C65</f>
        <v>0</v>
      </c>
      <c r="E65" s="29"/>
      <c r="F65" s="29"/>
      <c r="G65" s="29"/>
    </row>
    <row r="66" spans="1:7" x14ac:dyDescent="0.25">
      <c r="A66" s="30" t="s">
        <v>61</v>
      </c>
      <c r="C66" s="32"/>
      <c r="D66" s="33">
        <f>June!D66+C66</f>
        <v>22590</v>
      </c>
      <c r="E66" s="29"/>
      <c r="F66" s="29"/>
      <c r="G66" s="29"/>
    </row>
    <row r="67" spans="1:7" x14ac:dyDescent="0.25">
      <c r="A67" s="30" t="s">
        <v>62</v>
      </c>
      <c r="B67" s="29"/>
      <c r="C67" s="32"/>
      <c r="D67" s="33">
        <f>June!D67+C67</f>
        <v>102482</v>
      </c>
      <c r="E67" s="29"/>
      <c r="F67" s="29"/>
      <c r="G67" s="29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3" activePane="bottomLeft" state="frozen"/>
      <selection activeCell="E71" sqref="E71"/>
      <selection pane="bottomLeft" activeCell="A58" sqref="A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July!C6+B6</f>
        <v>54971</v>
      </c>
      <c r="D6" s="62"/>
      <c r="E6" s="11">
        <f>July!E6+D6</f>
        <v>0</v>
      </c>
      <c r="F6" s="47"/>
      <c r="G6" s="11">
        <f>July!G6+F6</f>
        <v>0</v>
      </c>
    </row>
    <row r="7" spans="1:256" ht="12" customHeight="1" x14ac:dyDescent="0.25">
      <c r="A7" s="10" t="s">
        <v>64</v>
      </c>
      <c r="B7" s="61"/>
      <c r="C7" s="11">
        <f>July!C7+B7</f>
        <v>0</v>
      </c>
      <c r="D7" s="62"/>
      <c r="E7" s="11">
        <f>July!E7+D7</f>
        <v>65</v>
      </c>
      <c r="F7" s="47"/>
      <c r="G7" s="11">
        <f>July!G7+F7</f>
        <v>0</v>
      </c>
    </row>
    <row r="8" spans="1:256" ht="12" customHeight="1" x14ac:dyDescent="0.25">
      <c r="A8" s="10" t="s">
        <v>7</v>
      </c>
      <c r="B8" s="61"/>
      <c r="C8" s="11">
        <f>July!C8+B8</f>
        <v>33006</v>
      </c>
      <c r="D8" s="62"/>
      <c r="E8" s="11">
        <f>July!E8+D8</f>
        <v>120</v>
      </c>
      <c r="F8" s="47"/>
      <c r="G8" s="11">
        <f>July!G8+F8</f>
        <v>0</v>
      </c>
    </row>
    <row r="9" spans="1:256" ht="12" customHeight="1" x14ac:dyDescent="0.25">
      <c r="A9" s="10" t="s">
        <v>8</v>
      </c>
      <c r="B9" s="61"/>
      <c r="C9" s="11">
        <f>July!C9+B9</f>
        <v>0</v>
      </c>
      <c r="D9" s="62"/>
      <c r="E9" s="11">
        <f>July!E9+D9</f>
        <v>149</v>
      </c>
      <c r="F9" s="47"/>
      <c r="G9" s="11">
        <f>July!G9+F9</f>
        <v>0</v>
      </c>
    </row>
    <row r="10" spans="1:256" ht="12" customHeight="1" x14ac:dyDescent="0.25">
      <c r="A10" s="72" t="s">
        <v>52</v>
      </c>
      <c r="B10" s="61"/>
      <c r="C10" s="11">
        <f>July!C10+B10</f>
        <v>1458663</v>
      </c>
      <c r="D10" s="62"/>
      <c r="E10" s="11">
        <f>July!E10+D10</f>
        <v>5610</v>
      </c>
      <c r="F10" s="47"/>
      <c r="G10" s="11">
        <f>July!G10+F10</f>
        <v>68627</v>
      </c>
    </row>
    <row r="11" spans="1:256" ht="12" customHeight="1" x14ac:dyDescent="0.25">
      <c r="A11" s="10" t="s">
        <v>9</v>
      </c>
      <c r="B11" s="61"/>
      <c r="C11" s="11">
        <f>July!C11+B11</f>
        <v>672251</v>
      </c>
      <c r="D11" s="62"/>
      <c r="E11" s="11">
        <f>July!E11+D11</f>
        <v>303</v>
      </c>
      <c r="F11" s="47"/>
      <c r="G11" s="11">
        <f>July!G11+F11</f>
        <v>0</v>
      </c>
    </row>
    <row r="12" spans="1:256" ht="12" customHeight="1" x14ac:dyDescent="0.25">
      <c r="A12" s="10" t="s">
        <v>10</v>
      </c>
      <c r="B12" s="61"/>
      <c r="C12" s="11">
        <f>July!C12+B12</f>
        <v>0</v>
      </c>
      <c r="D12" s="62"/>
      <c r="E12" s="11">
        <f>July!E12+D12</f>
        <v>11</v>
      </c>
      <c r="F12" s="47"/>
      <c r="G12" s="11">
        <f>July!G12+F12</f>
        <v>0</v>
      </c>
    </row>
    <row r="13" spans="1:256" ht="12" customHeight="1" x14ac:dyDescent="0.25">
      <c r="A13" s="10" t="s">
        <v>11</v>
      </c>
      <c r="B13" s="61"/>
      <c r="C13" s="11">
        <f>July!C13+B13</f>
        <v>0</v>
      </c>
      <c r="D13" s="62"/>
      <c r="E13" s="11">
        <f>July!E13+D13</f>
        <v>0</v>
      </c>
      <c r="F13" s="47"/>
      <c r="G13" s="11">
        <f>July!G13+F13</f>
        <v>0</v>
      </c>
    </row>
    <row r="14" spans="1:256" ht="12" customHeight="1" x14ac:dyDescent="0.25">
      <c r="A14" s="10" t="s">
        <v>12</v>
      </c>
      <c r="B14" s="61"/>
      <c r="C14" s="11">
        <f>July!C14+B14</f>
        <v>0</v>
      </c>
      <c r="D14" s="62"/>
      <c r="E14" s="11">
        <f>July!E14+D14</f>
        <v>20</v>
      </c>
      <c r="F14" s="47"/>
      <c r="G14" s="11">
        <f>July!G14+F14</f>
        <v>0</v>
      </c>
    </row>
    <row r="15" spans="1:256" ht="12" customHeight="1" x14ac:dyDescent="0.25">
      <c r="A15" s="10" t="s">
        <v>13</v>
      </c>
      <c r="B15" s="61"/>
      <c r="C15" s="11">
        <f>July!C15+B15</f>
        <v>37918</v>
      </c>
      <c r="D15" s="62"/>
      <c r="E15" s="11">
        <f>July!E15+D15</f>
        <v>68</v>
      </c>
      <c r="F15" s="47"/>
      <c r="G15" s="11">
        <f>July!G15+F15</f>
        <v>0</v>
      </c>
    </row>
    <row r="16" spans="1:256" ht="12" customHeight="1" x14ac:dyDescent="0.25">
      <c r="A16" s="10" t="s">
        <v>78</v>
      </c>
      <c r="B16" s="61"/>
      <c r="C16" s="11">
        <f>July!C16+B16</f>
        <v>0</v>
      </c>
      <c r="D16" s="62"/>
      <c r="E16" s="11">
        <f>July!E16+D16</f>
        <v>0</v>
      </c>
      <c r="F16" s="47"/>
      <c r="G16" s="11">
        <f>July!G16+F16</f>
        <v>0</v>
      </c>
    </row>
    <row r="17" spans="1:7" ht="12" customHeight="1" x14ac:dyDescent="0.25">
      <c r="A17" s="10" t="s">
        <v>14</v>
      </c>
      <c r="B17" s="61"/>
      <c r="C17" s="11">
        <f>July!C17+B17</f>
        <v>0</v>
      </c>
      <c r="D17" s="62"/>
      <c r="E17" s="11">
        <f>July!E17+D17</f>
        <v>2</v>
      </c>
      <c r="F17" s="47"/>
      <c r="G17" s="11">
        <f>July!G17+F17</f>
        <v>0</v>
      </c>
    </row>
    <row r="18" spans="1:7" ht="12" customHeight="1" x14ac:dyDescent="0.25">
      <c r="A18" s="10" t="s">
        <v>15</v>
      </c>
      <c r="B18" s="61"/>
      <c r="C18" s="11">
        <f>July!C18+B18</f>
        <v>2846761</v>
      </c>
      <c r="D18" s="62"/>
      <c r="E18" s="11">
        <f>July!E18+D18</f>
        <v>21153</v>
      </c>
      <c r="F18" s="47"/>
      <c r="G18" s="11">
        <f>July!G18+F18</f>
        <v>0</v>
      </c>
    </row>
    <row r="19" spans="1:7" ht="12" customHeight="1" x14ac:dyDescent="0.25">
      <c r="A19" s="10" t="s">
        <v>16</v>
      </c>
      <c r="B19" s="61"/>
      <c r="C19" s="11">
        <f>July!C19+B19</f>
        <v>185145</v>
      </c>
      <c r="D19" s="62"/>
      <c r="E19" s="11">
        <f>July!E19+D19</f>
        <v>1694</v>
      </c>
      <c r="F19" s="47"/>
      <c r="G19" s="11">
        <f>July!G19+F19</f>
        <v>0</v>
      </c>
    </row>
    <row r="20" spans="1:7" ht="12" customHeight="1" x14ac:dyDescent="0.25">
      <c r="A20" s="10" t="s">
        <v>17</v>
      </c>
      <c r="B20" s="61"/>
      <c r="C20" s="11">
        <f>July!C20+B20</f>
        <v>176459</v>
      </c>
      <c r="D20" s="62"/>
      <c r="E20" s="11">
        <f>July!E20+D20</f>
        <v>6605</v>
      </c>
      <c r="F20" s="47"/>
      <c r="G20" s="11">
        <f>July!G20+F20</f>
        <v>0</v>
      </c>
    </row>
    <row r="21" spans="1:7" ht="12" customHeight="1" x14ac:dyDescent="0.25">
      <c r="A21" s="10" t="s">
        <v>18</v>
      </c>
      <c r="B21" s="61"/>
      <c r="C21" s="11">
        <f>July!C21+B21</f>
        <v>47011</v>
      </c>
      <c r="D21" s="62"/>
      <c r="E21" s="11">
        <f>July!E21+D21</f>
        <v>2222</v>
      </c>
      <c r="F21" s="47"/>
      <c r="G21" s="11">
        <f>July!G21+F21</f>
        <v>0</v>
      </c>
    </row>
    <row r="22" spans="1:7" ht="12" customHeight="1" x14ac:dyDescent="0.25">
      <c r="A22" s="10" t="s">
        <v>19</v>
      </c>
      <c r="B22" s="61"/>
      <c r="C22" s="11">
        <f>July!C22+B22</f>
        <v>0</v>
      </c>
      <c r="D22" s="62"/>
      <c r="E22" s="11">
        <f>July!E22+D22</f>
        <v>2</v>
      </c>
      <c r="F22" s="47"/>
      <c r="G22" s="11">
        <f>July!G22+F22</f>
        <v>0</v>
      </c>
    </row>
    <row r="23" spans="1:7" ht="12" customHeight="1" x14ac:dyDescent="0.25">
      <c r="A23" s="10" t="s">
        <v>20</v>
      </c>
      <c r="B23" s="61"/>
      <c r="C23" s="11">
        <f>July!C23+B23</f>
        <v>0</v>
      </c>
      <c r="D23" s="62"/>
      <c r="E23" s="11">
        <f>July!E23+D23</f>
        <v>0</v>
      </c>
      <c r="F23" s="47"/>
      <c r="G23" s="11">
        <f>July!G23+F23</f>
        <v>0</v>
      </c>
    </row>
    <row r="24" spans="1:7" ht="12" customHeight="1" x14ac:dyDescent="0.25">
      <c r="A24" s="10" t="s">
        <v>21</v>
      </c>
      <c r="B24" s="61"/>
      <c r="C24" s="11">
        <f>July!C24+B24</f>
        <v>0</v>
      </c>
      <c r="D24" s="62"/>
      <c r="E24" s="11">
        <f>July!E24+D24</f>
        <v>3</v>
      </c>
      <c r="F24" s="47"/>
      <c r="G24" s="11">
        <f>July!G24+F24</f>
        <v>0</v>
      </c>
    </row>
    <row r="25" spans="1:7" ht="12" customHeight="1" x14ac:dyDescent="0.25">
      <c r="A25" s="10" t="s">
        <v>22</v>
      </c>
      <c r="B25" s="61"/>
      <c r="C25" s="11">
        <f>July!C25+B25</f>
        <v>0</v>
      </c>
      <c r="D25" s="62"/>
      <c r="E25" s="11">
        <f>July!E25+D25</f>
        <v>0</v>
      </c>
      <c r="F25" s="47"/>
      <c r="G25" s="11">
        <f>July!G25+F25</f>
        <v>0</v>
      </c>
    </row>
    <row r="26" spans="1:7" ht="12" customHeight="1" x14ac:dyDescent="0.25">
      <c r="A26" s="10" t="s">
        <v>23</v>
      </c>
      <c r="B26" s="61"/>
      <c r="C26" s="11">
        <f>July!C26+B26</f>
        <v>2699</v>
      </c>
      <c r="D26" s="62"/>
      <c r="E26" s="11">
        <f>July!E26+D26</f>
        <v>1978</v>
      </c>
      <c r="F26" s="47"/>
      <c r="G26" s="11">
        <f>July!G26+F26</f>
        <v>0</v>
      </c>
    </row>
    <row r="27" spans="1:7" ht="12" customHeight="1" x14ac:dyDescent="0.25">
      <c r="A27" s="10" t="s">
        <v>24</v>
      </c>
      <c r="B27" s="61"/>
      <c r="C27" s="11">
        <f>July!C27+B27</f>
        <v>1481203</v>
      </c>
      <c r="D27" s="62"/>
      <c r="E27" s="11">
        <f>July!E27+D27</f>
        <v>29412</v>
      </c>
      <c r="F27" s="47"/>
      <c r="G27" s="11">
        <f>July!G27+F27</f>
        <v>0</v>
      </c>
    </row>
    <row r="28" spans="1:7" ht="12" customHeight="1" x14ac:dyDescent="0.25">
      <c r="A28" s="10" t="s">
        <v>25</v>
      </c>
      <c r="B28" s="61"/>
      <c r="C28" s="11">
        <f>July!C28+B28</f>
        <v>501095</v>
      </c>
      <c r="D28" s="62"/>
      <c r="E28" s="11">
        <f>July!E28+D28</f>
        <v>0</v>
      </c>
      <c r="F28" s="47"/>
      <c r="G28" s="11">
        <f>July!G28+F28</f>
        <v>0</v>
      </c>
    </row>
    <row r="29" spans="1:7" ht="12" customHeight="1" x14ac:dyDescent="0.25">
      <c r="A29" s="10" t="s">
        <v>26</v>
      </c>
      <c r="B29" s="61"/>
      <c r="C29" s="11">
        <f>July!C29+B29</f>
        <v>2431461</v>
      </c>
      <c r="D29" s="62"/>
      <c r="E29" s="11">
        <f>July!E29+D29</f>
        <v>11304</v>
      </c>
      <c r="F29" s="47"/>
      <c r="G29" s="11">
        <f>July!G29+F29</f>
        <v>0</v>
      </c>
    </row>
    <row r="30" spans="1:7" ht="12" customHeight="1" x14ac:dyDescent="0.25">
      <c r="A30" s="10" t="s">
        <v>27</v>
      </c>
      <c r="B30" s="61"/>
      <c r="C30" s="11">
        <f>July!C30+B30</f>
        <v>67646</v>
      </c>
      <c r="D30" s="62"/>
      <c r="E30" s="11">
        <f>July!E30+D30</f>
        <v>1548</v>
      </c>
      <c r="F30" s="47"/>
      <c r="G30" s="11">
        <f>July!G30+F30</f>
        <v>0</v>
      </c>
    </row>
    <row r="31" spans="1:7" ht="12" customHeight="1" x14ac:dyDescent="0.25">
      <c r="A31" s="10" t="s">
        <v>28</v>
      </c>
      <c r="B31" s="61"/>
      <c r="C31" s="11">
        <f>July!C31+B31</f>
        <v>1692944</v>
      </c>
      <c r="D31" s="62"/>
      <c r="E31" s="11">
        <f>July!E31+D31</f>
        <v>25604</v>
      </c>
      <c r="F31" s="47"/>
      <c r="G31" s="11">
        <f>July!G31+F31</f>
        <v>0</v>
      </c>
    </row>
    <row r="32" spans="1:7" ht="12" customHeight="1" x14ac:dyDescent="0.25">
      <c r="A32" s="10" t="s">
        <v>29</v>
      </c>
      <c r="B32" s="61"/>
      <c r="C32" s="11">
        <f>July!C32+B32</f>
        <v>0</v>
      </c>
      <c r="D32" s="62"/>
      <c r="E32" s="11">
        <f>July!E32+D32</f>
        <v>0</v>
      </c>
      <c r="F32" s="47"/>
      <c r="G32" s="11">
        <f>July!G32+F32</f>
        <v>0</v>
      </c>
    </row>
    <row r="33" spans="1:7" ht="12" customHeight="1" x14ac:dyDescent="0.25">
      <c r="A33" s="10" t="s">
        <v>30</v>
      </c>
      <c r="B33" s="61"/>
      <c r="C33" s="11">
        <f>July!C33+B33</f>
        <v>0</v>
      </c>
      <c r="D33" s="62"/>
      <c r="E33" s="11">
        <f>July!E33+D33</f>
        <v>0</v>
      </c>
      <c r="F33" s="47"/>
      <c r="G33" s="11">
        <f>July!G33+F33</f>
        <v>0</v>
      </c>
    </row>
    <row r="34" spans="1:7" ht="12" customHeight="1" x14ac:dyDescent="0.25">
      <c r="A34" s="10" t="s">
        <v>31</v>
      </c>
      <c r="B34" s="61"/>
      <c r="C34" s="11">
        <f>July!C34+B34</f>
        <v>0</v>
      </c>
      <c r="D34" s="62"/>
      <c r="E34" s="11">
        <f>July!E34+D34</f>
        <v>0</v>
      </c>
      <c r="F34" s="47"/>
      <c r="G34" s="11">
        <f>July!G34+F34</f>
        <v>0</v>
      </c>
    </row>
    <row r="35" spans="1:7" ht="12" customHeight="1" x14ac:dyDescent="0.25">
      <c r="A35" s="10" t="s">
        <v>32</v>
      </c>
      <c r="B35" s="61"/>
      <c r="C35" s="11">
        <f>July!C35+B35</f>
        <v>0</v>
      </c>
      <c r="D35" s="62"/>
      <c r="E35" s="11">
        <f>July!E35+D35</f>
        <v>10</v>
      </c>
      <c r="F35" s="47"/>
      <c r="G35" s="11">
        <f>July!G35+F35</f>
        <v>0</v>
      </c>
    </row>
    <row r="36" spans="1:7" ht="12" customHeight="1" x14ac:dyDescent="0.25">
      <c r="A36" s="10" t="s">
        <v>33</v>
      </c>
      <c r="B36" s="61"/>
      <c r="C36" s="11">
        <f>July!C36+B36</f>
        <v>0</v>
      </c>
      <c r="D36" s="62"/>
      <c r="E36" s="11">
        <f>July!E36+D36</f>
        <v>2</v>
      </c>
      <c r="F36" s="47"/>
      <c r="G36" s="11">
        <f>July!G36+F36</f>
        <v>0</v>
      </c>
    </row>
    <row r="37" spans="1:7" ht="12" customHeight="1" x14ac:dyDescent="0.25">
      <c r="A37" s="10" t="s">
        <v>34</v>
      </c>
      <c r="B37" s="61"/>
      <c r="C37" s="11">
        <f>July!C37+B37</f>
        <v>572787</v>
      </c>
      <c r="D37" s="62"/>
      <c r="E37" s="11">
        <f>July!E37+D37</f>
        <v>1563</v>
      </c>
      <c r="F37" s="47"/>
      <c r="G37" s="11">
        <f>July!G37+F37</f>
        <v>0</v>
      </c>
    </row>
    <row r="38" spans="1:7" ht="12" customHeight="1" x14ac:dyDescent="0.25">
      <c r="A38" s="10" t="s">
        <v>35</v>
      </c>
      <c r="B38" s="61"/>
      <c r="C38" s="11">
        <f>July!C38+B38</f>
        <v>132299</v>
      </c>
      <c r="D38" s="62"/>
      <c r="E38" s="11">
        <f>July!E38+D38</f>
        <v>8646</v>
      </c>
      <c r="F38" s="47"/>
      <c r="G38" s="11">
        <f>July!G38+F38</f>
        <v>0</v>
      </c>
    </row>
    <row r="39" spans="1:7" ht="12" customHeight="1" x14ac:dyDescent="0.25">
      <c r="A39" s="10" t="s">
        <v>36</v>
      </c>
      <c r="B39" s="61"/>
      <c r="C39" s="11">
        <f>July!C39+B39</f>
        <v>93172</v>
      </c>
      <c r="D39" s="62"/>
      <c r="E39" s="11">
        <f>July!E39+D39</f>
        <v>5460</v>
      </c>
      <c r="F39" s="47"/>
      <c r="G39" s="11">
        <f>July!G39+F39</f>
        <v>0</v>
      </c>
    </row>
    <row r="40" spans="1:7" ht="12" customHeight="1" x14ac:dyDescent="0.25">
      <c r="A40" s="10" t="s">
        <v>37</v>
      </c>
      <c r="B40" s="61"/>
      <c r="C40" s="11">
        <f>July!C40+B40</f>
        <v>1580581</v>
      </c>
      <c r="D40" s="62"/>
      <c r="E40" s="11">
        <f>July!E40+D40</f>
        <v>392</v>
      </c>
      <c r="F40" s="47"/>
      <c r="G40" s="11">
        <f>July!G40+F40</f>
        <v>0</v>
      </c>
    </row>
    <row r="41" spans="1:7" ht="12" customHeight="1" x14ac:dyDescent="0.25">
      <c r="A41" s="10" t="s">
        <v>38</v>
      </c>
      <c r="B41" s="61"/>
      <c r="C41" s="11">
        <f>July!C41+B41</f>
        <v>0</v>
      </c>
      <c r="D41" s="62"/>
      <c r="E41" s="11">
        <f>July!E41+D41</f>
        <v>4</v>
      </c>
      <c r="F41" s="47"/>
      <c r="G41" s="11">
        <f>July!G41+F41</f>
        <v>0</v>
      </c>
    </row>
    <row r="42" spans="1:7" ht="12" customHeight="1" x14ac:dyDescent="0.25">
      <c r="A42" s="10" t="s">
        <v>39</v>
      </c>
      <c r="B42" s="61"/>
      <c r="C42" s="11">
        <f>July!C42+B42</f>
        <v>102</v>
      </c>
      <c r="D42" s="62"/>
      <c r="E42" s="11">
        <f>July!E42+D42</f>
        <v>289</v>
      </c>
      <c r="F42" s="47"/>
      <c r="G42" s="11">
        <f>July!G42+F42</f>
        <v>0</v>
      </c>
    </row>
    <row r="43" spans="1:7" ht="12" customHeight="1" x14ac:dyDescent="0.25">
      <c r="A43" s="10" t="s">
        <v>40</v>
      </c>
      <c r="B43" s="61"/>
      <c r="C43" s="11">
        <f>July!C43+B43</f>
        <v>0</v>
      </c>
      <c r="D43" s="62"/>
      <c r="E43" s="11">
        <f>July!E43+D43</f>
        <v>0</v>
      </c>
      <c r="F43" s="47"/>
      <c r="G43" s="11">
        <f>July!G43+F43</f>
        <v>0</v>
      </c>
    </row>
    <row r="44" spans="1:7" ht="12" customHeight="1" x14ac:dyDescent="0.25">
      <c r="A44" s="10" t="s">
        <v>41</v>
      </c>
      <c r="B44" s="61"/>
      <c r="C44" s="11">
        <f>July!C44+B44</f>
        <v>53521</v>
      </c>
      <c r="D44" s="62"/>
      <c r="E44" s="11">
        <f>July!E44+D44</f>
        <v>0</v>
      </c>
      <c r="F44" s="47"/>
      <c r="G44" s="11">
        <f>July!G44+F44</f>
        <v>0</v>
      </c>
    </row>
    <row r="45" spans="1:7" ht="12" customHeight="1" x14ac:dyDescent="0.25">
      <c r="A45" s="10" t="s">
        <v>42</v>
      </c>
      <c r="B45" s="61"/>
      <c r="C45" s="11">
        <f>July!C45+B45</f>
        <v>656972</v>
      </c>
      <c r="D45" s="62"/>
      <c r="E45" s="11">
        <f>July!E45+D45</f>
        <v>8176</v>
      </c>
      <c r="F45" s="47"/>
      <c r="G45" s="11">
        <f>July!G45+F45</f>
        <v>0</v>
      </c>
    </row>
    <row r="46" spans="1:7" ht="12" customHeight="1" x14ac:dyDescent="0.25">
      <c r="A46" s="10" t="s">
        <v>43</v>
      </c>
      <c r="B46" s="61"/>
      <c r="C46" s="11">
        <f>July!C46+B46</f>
        <v>0</v>
      </c>
      <c r="D46" s="62"/>
      <c r="E46" s="11">
        <f>July!E46+D46</f>
        <v>0</v>
      </c>
      <c r="F46" s="47"/>
      <c r="G46" s="11">
        <f>July!G46+F46</f>
        <v>0</v>
      </c>
    </row>
    <row r="47" spans="1:7" ht="12" customHeight="1" x14ac:dyDescent="0.25">
      <c r="A47" s="10" t="s">
        <v>44</v>
      </c>
      <c r="B47" s="61"/>
      <c r="C47" s="11">
        <f>July!C47+B47</f>
        <v>193533</v>
      </c>
      <c r="D47" s="62"/>
      <c r="E47" s="11">
        <f>July!E47+D47</f>
        <v>532</v>
      </c>
      <c r="F47" s="47"/>
      <c r="G47" s="11">
        <f>July!G47+F47</f>
        <v>0</v>
      </c>
    </row>
    <row r="48" spans="1:7" ht="12" customHeight="1" x14ac:dyDescent="0.25">
      <c r="A48" s="10" t="s">
        <v>45</v>
      </c>
      <c r="B48" s="61"/>
      <c r="C48" s="11">
        <f>July!C48+B48</f>
        <v>97121</v>
      </c>
      <c r="D48" s="62"/>
      <c r="E48" s="11">
        <f>July!E48+D48</f>
        <v>0</v>
      </c>
      <c r="F48" s="47"/>
      <c r="G48" s="11">
        <f>July!G48+F48</f>
        <v>1407</v>
      </c>
    </row>
    <row r="49" spans="1:256" ht="12" customHeight="1" x14ac:dyDescent="0.25">
      <c r="A49" s="10" t="s">
        <v>46</v>
      </c>
      <c r="B49" s="61"/>
      <c r="C49" s="11">
        <f>July!C49+B49</f>
        <v>0</v>
      </c>
      <c r="D49" s="62"/>
      <c r="E49" s="11">
        <f>July!E49+D49</f>
        <v>0</v>
      </c>
      <c r="F49" s="47"/>
      <c r="G49" s="11">
        <f>July!G49+F49</f>
        <v>0</v>
      </c>
    </row>
    <row r="50" spans="1:256" ht="12" customHeight="1" x14ac:dyDescent="0.25">
      <c r="A50" s="10" t="s">
        <v>47</v>
      </c>
      <c r="B50" s="61"/>
      <c r="C50" s="11">
        <f>July!C50+B50</f>
        <v>4</v>
      </c>
      <c r="D50" s="62"/>
      <c r="E50" s="11">
        <f>July!E50+D50</f>
        <v>0</v>
      </c>
      <c r="F50" s="47"/>
      <c r="G50" s="11">
        <f>July!G50+F50</f>
        <v>0</v>
      </c>
    </row>
    <row r="51" spans="1:256" ht="12" customHeight="1" x14ac:dyDescent="0.25">
      <c r="A51" s="10" t="s">
        <v>48</v>
      </c>
      <c r="B51" s="61"/>
      <c r="C51" s="11">
        <f>July!C51+B51</f>
        <v>0</v>
      </c>
      <c r="D51" s="62"/>
      <c r="E51" s="11">
        <f>July!E51+D51</f>
        <v>1</v>
      </c>
      <c r="F51" s="47"/>
      <c r="G51" s="11">
        <f>July!G51+F51</f>
        <v>0</v>
      </c>
    </row>
    <row r="52" spans="1:256" ht="12" customHeight="1" x14ac:dyDescent="0.25">
      <c r="A52" s="10" t="s">
        <v>49</v>
      </c>
      <c r="B52" s="61"/>
      <c r="C52" s="11">
        <f>July!C52+B52</f>
        <v>0</v>
      </c>
      <c r="D52" s="62"/>
      <c r="E52" s="11">
        <f>July!E52+D52</f>
        <v>0</v>
      </c>
      <c r="F52" s="47"/>
      <c r="G52" s="11">
        <f>July!G52+F52</f>
        <v>0</v>
      </c>
    </row>
    <row r="53" spans="1:256" ht="12" customHeight="1" x14ac:dyDescent="0.25">
      <c r="A53" s="10" t="s">
        <v>50</v>
      </c>
      <c r="B53" s="61"/>
      <c r="C53" s="11">
        <f>July!C53+B53</f>
        <v>150702</v>
      </c>
      <c r="D53" s="62"/>
      <c r="E53" s="11">
        <f>July!E53+D53</f>
        <v>7615</v>
      </c>
      <c r="F53" s="47"/>
      <c r="G53" s="11">
        <f>July!G53+F53</f>
        <v>3702</v>
      </c>
    </row>
    <row r="54" spans="1:256" ht="12" customHeight="1" thickBot="1" x14ac:dyDescent="0.3">
      <c r="A54" s="10" t="s">
        <v>51</v>
      </c>
      <c r="B54" s="61"/>
      <c r="C54" s="11">
        <f>July!C54+B54</f>
        <v>170864</v>
      </c>
      <c r="D54" s="62"/>
      <c r="E54" s="11">
        <f>July!E54+D54</f>
        <v>17</v>
      </c>
      <c r="F54" s="47"/>
      <c r="G54" s="11">
        <f>July!G54+F54</f>
        <v>0</v>
      </c>
    </row>
    <row r="55" spans="1:256" ht="26.1" customHeight="1" thickBot="1" x14ac:dyDescent="0.3">
      <c r="A55" s="68" t="s">
        <v>53</v>
      </c>
      <c r="B55" s="13">
        <f>SUM(B6:B54)</f>
        <v>0</v>
      </c>
      <c r="C55" s="13">
        <f>July!C55+B55</f>
        <v>15390891</v>
      </c>
      <c r="D55" s="13">
        <f>SUM(D6:D54)</f>
        <v>0</v>
      </c>
      <c r="E55" s="13">
        <f>July!E55+D55</f>
        <v>140580</v>
      </c>
      <c r="F55" s="13">
        <f>SUM(F6:F54)</f>
        <v>0</v>
      </c>
      <c r="G55" s="13">
        <f>July!G55+F55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119"/>
      <c r="B56" s="120"/>
      <c r="C56" s="120"/>
      <c r="D56" s="120"/>
      <c r="E56" s="120"/>
      <c r="F56" s="120"/>
      <c r="G56" s="120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July!D58+C58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July!D59+C59</f>
        <v>22246</v>
      </c>
    </row>
    <row r="60" spans="1:256" x14ac:dyDescent="0.25">
      <c r="A60" s="1" t="s">
        <v>57</v>
      </c>
      <c r="B60" s="21"/>
      <c r="C60" s="21"/>
      <c r="D60" s="22">
        <f>July!D60+C60</f>
        <v>0</v>
      </c>
    </row>
    <row r="61" spans="1:256" x14ac:dyDescent="0.25">
      <c r="A61" s="1" t="s">
        <v>58</v>
      </c>
      <c r="B61" s="21"/>
      <c r="C61" s="21"/>
      <c r="D61" s="22">
        <f>July!D61+C61</f>
        <v>0</v>
      </c>
    </row>
    <row r="62" spans="1:256" x14ac:dyDescent="0.25">
      <c r="A62" s="1" t="s">
        <v>59</v>
      </c>
      <c r="B62" s="21"/>
      <c r="C62" s="21"/>
      <c r="D62" s="22">
        <f>July!D62+C62</f>
        <v>186875</v>
      </c>
    </row>
    <row r="63" spans="1:256" x14ac:dyDescent="0.25">
      <c r="A63" s="1" t="s">
        <v>65</v>
      </c>
      <c r="B63" s="21"/>
      <c r="C63" s="21"/>
      <c r="D63" s="22">
        <f>July!D63+C63</f>
        <v>0</v>
      </c>
    </row>
    <row r="64" spans="1:256" x14ac:dyDescent="0.25">
      <c r="A64" s="1" t="s">
        <v>63</v>
      </c>
      <c r="B64" s="21"/>
      <c r="C64" s="21"/>
      <c r="D64" s="22">
        <f>July!D64+C64</f>
        <v>140783</v>
      </c>
    </row>
    <row r="65" spans="1:4" x14ac:dyDescent="0.25">
      <c r="A65" s="1" t="s">
        <v>60</v>
      </c>
      <c r="C65" s="21"/>
      <c r="D65" s="22">
        <f>July!D65+C65</f>
        <v>0</v>
      </c>
    </row>
    <row r="66" spans="1:4" x14ac:dyDescent="0.25">
      <c r="A66" s="1" t="s">
        <v>61</v>
      </c>
      <c r="C66" s="21"/>
      <c r="D66" s="22">
        <f>July!D66+C66</f>
        <v>22590</v>
      </c>
    </row>
    <row r="67" spans="1:4" x14ac:dyDescent="0.25">
      <c r="A67" s="1" t="s">
        <v>62</v>
      </c>
      <c r="C67" s="21"/>
      <c r="D67" s="22">
        <f>July!D67+C67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5" topLeftCell="A6" activePane="bottomLeft" state="frozen"/>
      <selection activeCell="E71" sqref="E71"/>
      <selection pane="bottomLeft" activeCell="F2" sqref="F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73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15.7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59"/>
      <c r="C6" s="11">
        <f>August!C6+B6</f>
        <v>54971</v>
      </c>
      <c r="D6" s="60"/>
      <c r="E6" s="11">
        <f>August!E6+D6</f>
        <v>0</v>
      </c>
      <c r="F6" s="47"/>
      <c r="G6" s="11">
        <f>August!G6+F6</f>
        <v>0</v>
      </c>
    </row>
    <row r="7" spans="1:256" ht="12" customHeight="1" x14ac:dyDescent="0.25">
      <c r="A7" s="10" t="s">
        <v>64</v>
      </c>
      <c r="B7" s="59"/>
      <c r="C7" s="11">
        <f>August!C7+B7</f>
        <v>0</v>
      </c>
      <c r="D7" s="60"/>
      <c r="E7" s="11">
        <f>August!E7+D7</f>
        <v>65</v>
      </c>
      <c r="F7" s="47"/>
      <c r="G7" s="11">
        <f>August!G7+F7</f>
        <v>0</v>
      </c>
    </row>
    <row r="8" spans="1:256" ht="12" customHeight="1" x14ac:dyDescent="0.25">
      <c r="A8" s="10" t="s">
        <v>7</v>
      </c>
      <c r="B8" s="59"/>
      <c r="C8" s="11">
        <f>August!C8+B8</f>
        <v>33006</v>
      </c>
      <c r="D8" s="60"/>
      <c r="E8" s="11">
        <f>August!E8+D8</f>
        <v>120</v>
      </c>
      <c r="F8" s="47"/>
      <c r="G8" s="11">
        <f>August!G8+F8</f>
        <v>0</v>
      </c>
    </row>
    <row r="9" spans="1:256" ht="12" customHeight="1" x14ac:dyDescent="0.25">
      <c r="A9" s="10" t="s">
        <v>8</v>
      </c>
      <c r="B9" s="59"/>
      <c r="C9" s="11">
        <f>August!C9+B9</f>
        <v>0</v>
      </c>
      <c r="D9" s="60"/>
      <c r="E9" s="11">
        <f>August!E9+D9</f>
        <v>149</v>
      </c>
      <c r="F9" s="47"/>
      <c r="G9" s="11">
        <f>August!G9+F9</f>
        <v>0</v>
      </c>
    </row>
    <row r="10" spans="1:256" ht="12" customHeight="1" x14ac:dyDescent="0.25">
      <c r="A10" s="72" t="s">
        <v>52</v>
      </c>
      <c r="B10" s="59"/>
      <c r="C10" s="11">
        <f>August!C10+B10</f>
        <v>1458663</v>
      </c>
      <c r="D10" s="60"/>
      <c r="E10" s="11">
        <f>August!E10+D10</f>
        <v>5610</v>
      </c>
      <c r="F10" s="47"/>
      <c r="G10" s="11">
        <f>August!G10+F10</f>
        <v>68627</v>
      </c>
    </row>
    <row r="11" spans="1:256" ht="12" customHeight="1" x14ac:dyDescent="0.25">
      <c r="A11" s="10" t="s">
        <v>9</v>
      </c>
      <c r="B11" s="59"/>
      <c r="C11" s="11">
        <f>August!C11+B11</f>
        <v>672251</v>
      </c>
      <c r="D11" s="60"/>
      <c r="E11" s="11">
        <f>August!E11+D11</f>
        <v>303</v>
      </c>
      <c r="F11" s="47"/>
      <c r="G11" s="11">
        <f>August!G11+F11</f>
        <v>0</v>
      </c>
    </row>
    <row r="12" spans="1:256" ht="12" customHeight="1" x14ac:dyDescent="0.25">
      <c r="A12" s="10" t="s">
        <v>10</v>
      </c>
      <c r="B12" s="59"/>
      <c r="C12" s="11">
        <f>August!C12+B12</f>
        <v>0</v>
      </c>
      <c r="D12" s="60"/>
      <c r="E12" s="11">
        <f>August!E12+D12</f>
        <v>11</v>
      </c>
      <c r="F12" s="47"/>
      <c r="G12" s="11">
        <f>August!G12+F12</f>
        <v>0</v>
      </c>
    </row>
    <row r="13" spans="1:256" ht="12" customHeight="1" x14ac:dyDescent="0.25">
      <c r="A13" s="10" t="s">
        <v>11</v>
      </c>
      <c r="B13" s="59"/>
      <c r="C13" s="11">
        <f>August!C13+B13</f>
        <v>0</v>
      </c>
      <c r="D13" s="60"/>
      <c r="E13" s="11">
        <f>August!E13+D13</f>
        <v>0</v>
      </c>
      <c r="F13" s="47"/>
      <c r="G13" s="11">
        <f>August!G13+F13</f>
        <v>0</v>
      </c>
    </row>
    <row r="14" spans="1:256" ht="12" customHeight="1" x14ac:dyDescent="0.25">
      <c r="A14" s="10" t="s">
        <v>12</v>
      </c>
      <c r="B14" s="59"/>
      <c r="C14" s="11">
        <f>August!C14+B14</f>
        <v>0</v>
      </c>
      <c r="D14" s="60"/>
      <c r="E14" s="11">
        <f>August!E14+D14</f>
        <v>20</v>
      </c>
      <c r="F14" s="47"/>
      <c r="G14" s="11">
        <f>August!G14+F14</f>
        <v>0</v>
      </c>
    </row>
    <row r="15" spans="1:256" ht="12" customHeight="1" x14ac:dyDescent="0.25">
      <c r="A15" s="10" t="s">
        <v>13</v>
      </c>
      <c r="B15" s="59"/>
      <c r="C15" s="11">
        <f>August!C15+B15</f>
        <v>37918</v>
      </c>
      <c r="D15" s="60"/>
      <c r="E15" s="11">
        <f>August!E15+D15</f>
        <v>68</v>
      </c>
      <c r="F15" s="47"/>
      <c r="G15" s="11">
        <f>August!G15+F15</f>
        <v>0</v>
      </c>
    </row>
    <row r="16" spans="1:256" ht="12" customHeight="1" x14ac:dyDescent="0.25">
      <c r="A16" s="10" t="s">
        <v>78</v>
      </c>
      <c r="B16" s="59"/>
      <c r="C16" s="11">
        <f>August!C16+B16</f>
        <v>0</v>
      </c>
      <c r="D16" s="60"/>
      <c r="E16" s="11">
        <f>August!E16+D16</f>
        <v>0</v>
      </c>
      <c r="F16" s="47"/>
      <c r="G16" s="11">
        <f>August!G16+F16</f>
        <v>0</v>
      </c>
    </row>
    <row r="17" spans="1:7" ht="12" customHeight="1" x14ac:dyDescent="0.25">
      <c r="A17" s="10" t="s">
        <v>14</v>
      </c>
      <c r="B17" s="59"/>
      <c r="C17" s="11">
        <f>August!C17+B17</f>
        <v>0</v>
      </c>
      <c r="D17" s="60"/>
      <c r="E17" s="11">
        <f>August!E17+D17</f>
        <v>2</v>
      </c>
      <c r="F17" s="47"/>
      <c r="G17" s="11">
        <f>August!G17+F17</f>
        <v>0</v>
      </c>
    </row>
    <row r="18" spans="1:7" ht="12" customHeight="1" x14ac:dyDescent="0.25">
      <c r="A18" s="10" t="s">
        <v>15</v>
      </c>
      <c r="B18" s="59"/>
      <c r="C18" s="11">
        <f>August!C18+B18</f>
        <v>2846761</v>
      </c>
      <c r="D18" s="60"/>
      <c r="E18" s="11">
        <f>August!E18+D18</f>
        <v>21153</v>
      </c>
      <c r="F18" s="47"/>
      <c r="G18" s="11">
        <f>August!G18+F18</f>
        <v>0</v>
      </c>
    </row>
    <row r="19" spans="1:7" ht="12" customHeight="1" x14ac:dyDescent="0.25">
      <c r="A19" s="10" t="s">
        <v>16</v>
      </c>
      <c r="B19" s="59"/>
      <c r="C19" s="11">
        <f>August!C19+B19</f>
        <v>185145</v>
      </c>
      <c r="D19" s="60"/>
      <c r="E19" s="11">
        <f>August!E19+D19</f>
        <v>1694</v>
      </c>
      <c r="F19" s="47"/>
      <c r="G19" s="11">
        <f>August!G19+F19</f>
        <v>0</v>
      </c>
    </row>
    <row r="20" spans="1:7" ht="12" customHeight="1" x14ac:dyDescent="0.25">
      <c r="A20" s="10" t="s">
        <v>17</v>
      </c>
      <c r="B20" s="59"/>
      <c r="C20" s="11">
        <f>August!C20+B20</f>
        <v>176459</v>
      </c>
      <c r="D20" s="60"/>
      <c r="E20" s="11">
        <f>August!E20+D20</f>
        <v>6605</v>
      </c>
      <c r="F20" s="47"/>
      <c r="G20" s="11">
        <f>August!G20+F20</f>
        <v>0</v>
      </c>
    </row>
    <row r="21" spans="1:7" ht="12" customHeight="1" x14ac:dyDescent="0.25">
      <c r="A21" s="10" t="s">
        <v>18</v>
      </c>
      <c r="B21" s="59"/>
      <c r="C21" s="11">
        <f>August!C21+B21</f>
        <v>47011</v>
      </c>
      <c r="D21" s="60"/>
      <c r="E21" s="11">
        <f>August!E21+D21</f>
        <v>2222</v>
      </c>
      <c r="F21" s="47"/>
      <c r="G21" s="11">
        <f>August!G21+F21</f>
        <v>0</v>
      </c>
    </row>
    <row r="22" spans="1:7" ht="12" customHeight="1" x14ac:dyDescent="0.25">
      <c r="A22" s="10" t="s">
        <v>19</v>
      </c>
      <c r="B22" s="59"/>
      <c r="C22" s="11">
        <f>August!C22+B22</f>
        <v>0</v>
      </c>
      <c r="D22" s="60"/>
      <c r="E22" s="11">
        <f>August!E22+D22</f>
        <v>2</v>
      </c>
      <c r="F22" s="47"/>
      <c r="G22" s="11">
        <f>August!G22+F22</f>
        <v>0</v>
      </c>
    </row>
    <row r="23" spans="1:7" ht="12" customHeight="1" x14ac:dyDescent="0.25">
      <c r="A23" s="10" t="s">
        <v>20</v>
      </c>
      <c r="B23" s="59"/>
      <c r="C23" s="11">
        <f>August!C23+B23</f>
        <v>0</v>
      </c>
      <c r="D23" s="60"/>
      <c r="E23" s="11">
        <f>August!E23+D23</f>
        <v>0</v>
      </c>
      <c r="F23" s="47"/>
      <c r="G23" s="11">
        <f>August!G23+F23</f>
        <v>0</v>
      </c>
    </row>
    <row r="24" spans="1:7" ht="12" customHeight="1" x14ac:dyDescent="0.25">
      <c r="A24" s="10" t="s">
        <v>21</v>
      </c>
      <c r="B24" s="59"/>
      <c r="C24" s="11">
        <f>August!C24+B24</f>
        <v>0</v>
      </c>
      <c r="D24" s="60"/>
      <c r="E24" s="11">
        <f>August!E24+D24</f>
        <v>3</v>
      </c>
      <c r="F24" s="47"/>
      <c r="G24" s="11">
        <f>August!G24+F24</f>
        <v>0</v>
      </c>
    </row>
    <row r="25" spans="1:7" ht="12" customHeight="1" x14ac:dyDescent="0.25">
      <c r="A25" s="10" t="s">
        <v>22</v>
      </c>
      <c r="B25" s="59"/>
      <c r="C25" s="11">
        <f>August!C25+B25</f>
        <v>0</v>
      </c>
      <c r="D25" s="60"/>
      <c r="E25" s="11">
        <f>August!E25+D25</f>
        <v>0</v>
      </c>
      <c r="F25" s="47"/>
      <c r="G25" s="11">
        <f>August!G25+F25</f>
        <v>0</v>
      </c>
    </row>
    <row r="26" spans="1:7" ht="12" customHeight="1" x14ac:dyDescent="0.25">
      <c r="A26" s="10" t="s">
        <v>23</v>
      </c>
      <c r="B26" s="59"/>
      <c r="C26" s="11">
        <f>August!C26+B26</f>
        <v>2699</v>
      </c>
      <c r="D26" s="60"/>
      <c r="E26" s="11">
        <f>August!E26+D26</f>
        <v>1978</v>
      </c>
      <c r="F26" s="47"/>
      <c r="G26" s="11">
        <f>August!G26+F26</f>
        <v>0</v>
      </c>
    </row>
    <row r="27" spans="1:7" ht="12" customHeight="1" x14ac:dyDescent="0.25">
      <c r="A27" s="10" t="s">
        <v>24</v>
      </c>
      <c r="B27" s="59"/>
      <c r="C27" s="11">
        <f>August!C27+B27</f>
        <v>1481203</v>
      </c>
      <c r="D27" s="60"/>
      <c r="E27" s="11">
        <f>August!E27+D27</f>
        <v>29412</v>
      </c>
      <c r="F27" s="47"/>
      <c r="G27" s="11">
        <f>August!G27+F27</f>
        <v>0</v>
      </c>
    </row>
    <row r="28" spans="1:7" ht="12" customHeight="1" x14ac:dyDescent="0.25">
      <c r="A28" s="10" t="s">
        <v>25</v>
      </c>
      <c r="B28" s="59"/>
      <c r="C28" s="11">
        <f>August!C28+B28</f>
        <v>501095</v>
      </c>
      <c r="D28" s="60"/>
      <c r="E28" s="11">
        <f>August!E28+D28</f>
        <v>0</v>
      </c>
      <c r="F28" s="47"/>
      <c r="G28" s="11">
        <f>August!G28+F28</f>
        <v>0</v>
      </c>
    </row>
    <row r="29" spans="1:7" ht="12" customHeight="1" x14ac:dyDescent="0.25">
      <c r="A29" s="10" t="s">
        <v>26</v>
      </c>
      <c r="B29" s="59"/>
      <c r="C29" s="11">
        <f>August!C29+B29</f>
        <v>2431461</v>
      </c>
      <c r="D29" s="60"/>
      <c r="E29" s="11">
        <f>August!E29+D29</f>
        <v>11304</v>
      </c>
      <c r="F29" s="47"/>
      <c r="G29" s="11">
        <f>August!G29+F29</f>
        <v>0</v>
      </c>
    </row>
    <row r="30" spans="1:7" ht="12" customHeight="1" x14ac:dyDescent="0.25">
      <c r="A30" s="10" t="s">
        <v>27</v>
      </c>
      <c r="B30" s="59"/>
      <c r="C30" s="11">
        <f>August!C30+B30</f>
        <v>67646</v>
      </c>
      <c r="D30" s="60"/>
      <c r="E30" s="11">
        <f>August!E30+D30</f>
        <v>1548</v>
      </c>
      <c r="F30" s="47"/>
      <c r="G30" s="11">
        <f>August!G30+F30</f>
        <v>0</v>
      </c>
    </row>
    <row r="31" spans="1:7" ht="12" customHeight="1" x14ac:dyDescent="0.25">
      <c r="A31" s="10" t="s">
        <v>28</v>
      </c>
      <c r="B31" s="59"/>
      <c r="C31" s="11">
        <f>August!C31+B31</f>
        <v>1692944</v>
      </c>
      <c r="D31" s="60"/>
      <c r="E31" s="11">
        <f>August!E31+D31</f>
        <v>25604</v>
      </c>
      <c r="F31" s="47"/>
      <c r="G31" s="11">
        <f>August!G31+F31</f>
        <v>0</v>
      </c>
    </row>
    <row r="32" spans="1:7" ht="12" customHeight="1" x14ac:dyDescent="0.25">
      <c r="A32" s="10" t="s">
        <v>29</v>
      </c>
      <c r="B32" s="59"/>
      <c r="C32" s="11">
        <f>August!C32+B32</f>
        <v>0</v>
      </c>
      <c r="D32" s="60"/>
      <c r="E32" s="11">
        <f>August!E32+D32</f>
        <v>0</v>
      </c>
      <c r="F32" s="47"/>
      <c r="G32" s="11">
        <f>August!G32+F32</f>
        <v>0</v>
      </c>
    </row>
    <row r="33" spans="1:7" ht="12" customHeight="1" x14ac:dyDescent="0.25">
      <c r="A33" s="10" t="s">
        <v>30</v>
      </c>
      <c r="B33" s="59"/>
      <c r="C33" s="11">
        <f>August!C33+B33</f>
        <v>0</v>
      </c>
      <c r="D33" s="60"/>
      <c r="E33" s="11">
        <f>August!E33+D33</f>
        <v>0</v>
      </c>
      <c r="F33" s="47"/>
      <c r="G33" s="11">
        <f>August!G33+F33</f>
        <v>0</v>
      </c>
    </row>
    <row r="34" spans="1:7" ht="12" customHeight="1" x14ac:dyDescent="0.25">
      <c r="A34" s="10" t="s">
        <v>31</v>
      </c>
      <c r="B34" s="59"/>
      <c r="C34" s="11">
        <f>August!C34+B34</f>
        <v>0</v>
      </c>
      <c r="D34" s="60"/>
      <c r="E34" s="11">
        <f>August!E34+D34</f>
        <v>0</v>
      </c>
      <c r="F34" s="47"/>
      <c r="G34" s="11">
        <f>August!G34+F34</f>
        <v>0</v>
      </c>
    </row>
    <row r="35" spans="1:7" ht="12" customHeight="1" x14ac:dyDescent="0.25">
      <c r="A35" s="10" t="s">
        <v>32</v>
      </c>
      <c r="B35" s="59"/>
      <c r="C35" s="11">
        <f>August!C35+B35</f>
        <v>0</v>
      </c>
      <c r="D35" s="60"/>
      <c r="E35" s="11">
        <f>August!E35+D35</f>
        <v>10</v>
      </c>
      <c r="F35" s="47"/>
      <c r="G35" s="11">
        <f>August!G35+F35</f>
        <v>0</v>
      </c>
    </row>
    <row r="36" spans="1:7" ht="12" customHeight="1" x14ac:dyDescent="0.25">
      <c r="A36" s="10" t="s">
        <v>33</v>
      </c>
      <c r="B36" s="59"/>
      <c r="C36" s="11">
        <f>August!C36+B36</f>
        <v>0</v>
      </c>
      <c r="D36" s="60"/>
      <c r="E36" s="11">
        <f>August!E36+D36</f>
        <v>2</v>
      </c>
      <c r="F36" s="47"/>
      <c r="G36" s="11">
        <f>August!G36+F36</f>
        <v>0</v>
      </c>
    </row>
    <row r="37" spans="1:7" ht="12" customHeight="1" x14ac:dyDescent="0.25">
      <c r="A37" s="10" t="s">
        <v>34</v>
      </c>
      <c r="B37" s="59"/>
      <c r="C37" s="11">
        <f>August!C37+B37</f>
        <v>572787</v>
      </c>
      <c r="D37" s="60"/>
      <c r="E37" s="11">
        <f>August!E37+D37</f>
        <v>1563</v>
      </c>
      <c r="F37" s="47"/>
      <c r="G37" s="11">
        <f>August!G37+F37</f>
        <v>0</v>
      </c>
    </row>
    <row r="38" spans="1:7" ht="12" customHeight="1" x14ac:dyDescent="0.25">
      <c r="A38" s="10" t="s">
        <v>35</v>
      </c>
      <c r="B38" s="59"/>
      <c r="C38" s="11">
        <f>August!C38+B38</f>
        <v>132299</v>
      </c>
      <c r="D38" s="60"/>
      <c r="E38" s="11">
        <f>August!E38+D38</f>
        <v>8646</v>
      </c>
      <c r="F38" s="47"/>
      <c r="G38" s="11">
        <f>August!G38+F38</f>
        <v>0</v>
      </c>
    </row>
    <row r="39" spans="1:7" ht="12" customHeight="1" x14ac:dyDescent="0.25">
      <c r="A39" s="10" t="s">
        <v>36</v>
      </c>
      <c r="B39" s="59"/>
      <c r="C39" s="11">
        <f>August!C39+B39</f>
        <v>93172</v>
      </c>
      <c r="D39" s="60"/>
      <c r="E39" s="11">
        <f>August!E39+D39</f>
        <v>5460</v>
      </c>
      <c r="F39" s="47"/>
      <c r="G39" s="11">
        <f>August!G39+F39</f>
        <v>0</v>
      </c>
    </row>
    <row r="40" spans="1:7" ht="12" customHeight="1" x14ac:dyDescent="0.25">
      <c r="A40" s="10" t="s">
        <v>37</v>
      </c>
      <c r="B40" s="59"/>
      <c r="C40" s="11">
        <f>August!C40+B40</f>
        <v>1580581</v>
      </c>
      <c r="D40" s="60"/>
      <c r="E40" s="11">
        <f>August!E40+D40</f>
        <v>392</v>
      </c>
      <c r="F40" s="47"/>
      <c r="G40" s="11">
        <f>August!G40+F40</f>
        <v>0</v>
      </c>
    </row>
    <row r="41" spans="1:7" ht="12" customHeight="1" x14ac:dyDescent="0.25">
      <c r="A41" s="10" t="s">
        <v>38</v>
      </c>
      <c r="B41" s="59"/>
      <c r="C41" s="11">
        <f>August!C41+B41</f>
        <v>0</v>
      </c>
      <c r="D41" s="60"/>
      <c r="E41" s="11">
        <f>August!E41+D41</f>
        <v>4</v>
      </c>
      <c r="F41" s="47"/>
      <c r="G41" s="11">
        <f>August!G41+F41</f>
        <v>0</v>
      </c>
    </row>
    <row r="42" spans="1:7" ht="12" customHeight="1" x14ac:dyDescent="0.25">
      <c r="A42" s="10" t="s">
        <v>39</v>
      </c>
      <c r="B42" s="59"/>
      <c r="C42" s="11">
        <f>August!C42+B42</f>
        <v>102</v>
      </c>
      <c r="D42" s="60"/>
      <c r="E42" s="11">
        <f>August!E42+D42</f>
        <v>289</v>
      </c>
      <c r="F42" s="47"/>
      <c r="G42" s="11">
        <f>August!G42+F42</f>
        <v>0</v>
      </c>
    </row>
    <row r="43" spans="1:7" ht="12" customHeight="1" x14ac:dyDescent="0.25">
      <c r="A43" s="10" t="s">
        <v>40</v>
      </c>
      <c r="B43" s="59"/>
      <c r="C43" s="11">
        <f>August!C43+B43</f>
        <v>0</v>
      </c>
      <c r="D43" s="60"/>
      <c r="E43" s="11">
        <f>August!E43+D43</f>
        <v>0</v>
      </c>
      <c r="F43" s="47"/>
      <c r="G43" s="11">
        <f>August!G43+F43</f>
        <v>0</v>
      </c>
    </row>
    <row r="44" spans="1:7" ht="12" customHeight="1" x14ac:dyDescent="0.25">
      <c r="A44" s="10" t="s">
        <v>41</v>
      </c>
      <c r="B44" s="59"/>
      <c r="C44" s="11">
        <f>August!C44+B44</f>
        <v>53521</v>
      </c>
      <c r="D44" s="60"/>
      <c r="E44" s="11">
        <f>August!E44+D44</f>
        <v>0</v>
      </c>
      <c r="F44" s="47"/>
      <c r="G44" s="11">
        <f>August!G44+F44</f>
        <v>0</v>
      </c>
    </row>
    <row r="45" spans="1:7" ht="12" customHeight="1" x14ac:dyDescent="0.25">
      <c r="A45" s="10" t="s">
        <v>42</v>
      </c>
      <c r="B45" s="59"/>
      <c r="C45" s="11">
        <f>August!C45+B45</f>
        <v>656972</v>
      </c>
      <c r="D45" s="60"/>
      <c r="E45" s="11">
        <f>August!E45+D45</f>
        <v>8176</v>
      </c>
      <c r="F45" s="47"/>
      <c r="G45" s="11">
        <f>August!G45+F45</f>
        <v>0</v>
      </c>
    </row>
    <row r="46" spans="1:7" ht="12" customHeight="1" x14ac:dyDescent="0.25">
      <c r="A46" s="10" t="s">
        <v>43</v>
      </c>
      <c r="B46" s="59"/>
      <c r="C46" s="11">
        <f>August!C46+B46</f>
        <v>0</v>
      </c>
      <c r="D46" s="60"/>
      <c r="E46" s="11">
        <f>August!E46+D46</f>
        <v>0</v>
      </c>
      <c r="F46" s="47"/>
      <c r="G46" s="11">
        <f>August!G46+F46</f>
        <v>0</v>
      </c>
    </row>
    <row r="47" spans="1:7" ht="12" customHeight="1" x14ac:dyDescent="0.25">
      <c r="A47" s="10" t="s">
        <v>44</v>
      </c>
      <c r="B47" s="59"/>
      <c r="C47" s="11">
        <f>August!C47+B47</f>
        <v>193533</v>
      </c>
      <c r="D47" s="60"/>
      <c r="E47" s="11">
        <f>August!E47+D47</f>
        <v>532</v>
      </c>
      <c r="F47" s="47"/>
      <c r="G47" s="11">
        <f>August!G47+F47</f>
        <v>0</v>
      </c>
    </row>
    <row r="48" spans="1:7" ht="12" customHeight="1" x14ac:dyDescent="0.25">
      <c r="A48" s="10" t="s">
        <v>45</v>
      </c>
      <c r="B48" s="59"/>
      <c r="C48" s="11">
        <f>August!C48+B48</f>
        <v>97121</v>
      </c>
      <c r="D48" s="60"/>
      <c r="E48" s="11">
        <f>August!E48+D48</f>
        <v>0</v>
      </c>
      <c r="F48" s="47"/>
      <c r="G48" s="11">
        <f>August!G48+F48</f>
        <v>1407</v>
      </c>
    </row>
    <row r="49" spans="1:256" ht="12" customHeight="1" x14ac:dyDescent="0.25">
      <c r="A49" s="10" t="s">
        <v>46</v>
      </c>
      <c r="B49" s="59"/>
      <c r="C49" s="11">
        <f>August!C49+B49</f>
        <v>0</v>
      </c>
      <c r="D49" s="60"/>
      <c r="E49" s="11">
        <f>August!E49+D49</f>
        <v>0</v>
      </c>
      <c r="F49" s="47"/>
      <c r="G49" s="11">
        <f>August!G49+F49</f>
        <v>0</v>
      </c>
    </row>
    <row r="50" spans="1:256" ht="12" customHeight="1" x14ac:dyDescent="0.25">
      <c r="A50" s="10" t="s">
        <v>47</v>
      </c>
      <c r="B50" s="59"/>
      <c r="C50" s="11">
        <f>August!C50+B50</f>
        <v>4</v>
      </c>
      <c r="D50" s="60"/>
      <c r="E50" s="11">
        <f>August!E50+D50</f>
        <v>0</v>
      </c>
      <c r="F50" s="47"/>
      <c r="G50" s="11">
        <f>August!G50+F50</f>
        <v>0</v>
      </c>
    </row>
    <row r="51" spans="1:256" ht="12" customHeight="1" x14ac:dyDescent="0.25">
      <c r="A51" s="10" t="s">
        <v>48</v>
      </c>
      <c r="B51" s="59"/>
      <c r="C51" s="11">
        <f>August!C51+B51</f>
        <v>0</v>
      </c>
      <c r="D51" s="60"/>
      <c r="E51" s="11">
        <f>August!E51+D51</f>
        <v>1</v>
      </c>
      <c r="F51" s="47"/>
      <c r="G51" s="11">
        <f>August!G51+F51</f>
        <v>0</v>
      </c>
    </row>
    <row r="52" spans="1:256" ht="12" customHeight="1" x14ac:dyDescent="0.25">
      <c r="A52" s="10" t="s">
        <v>49</v>
      </c>
      <c r="B52" s="59"/>
      <c r="C52" s="11">
        <f>August!C52+B52</f>
        <v>0</v>
      </c>
      <c r="D52" s="60"/>
      <c r="E52" s="11">
        <f>August!E52+D52</f>
        <v>0</v>
      </c>
      <c r="F52" s="47"/>
      <c r="G52" s="11">
        <f>August!G52+F52</f>
        <v>0</v>
      </c>
    </row>
    <row r="53" spans="1:256" ht="12" customHeight="1" x14ac:dyDescent="0.25">
      <c r="A53" s="10" t="s">
        <v>50</v>
      </c>
      <c r="B53" s="59"/>
      <c r="C53" s="11">
        <f>August!C53+B53</f>
        <v>150702</v>
      </c>
      <c r="D53" s="60"/>
      <c r="E53" s="11">
        <f>August!E53+D53</f>
        <v>7615</v>
      </c>
      <c r="F53" s="47"/>
      <c r="G53" s="11">
        <f>August!G53+F53</f>
        <v>3702</v>
      </c>
    </row>
    <row r="54" spans="1:256" ht="12" customHeight="1" thickBot="1" x14ac:dyDescent="0.3">
      <c r="A54" s="10" t="s">
        <v>51</v>
      </c>
      <c r="B54" s="59"/>
      <c r="C54" s="11">
        <f>August!C54+B54</f>
        <v>170864</v>
      </c>
      <c r="D54" s="60"/>
      <c r="E54" s="11">
        <f>August!E54+D54</f>
        <v>17</v>
      </c>
      <c r="F54" s="47"/>
      <c r="G54" s="11">
        <f>August!G54+F54</f>
        <v>0</v>
      </c>
    </row>
    <row r="55" spans="1:256" ht="15" customHeight="1" thickBot="1" x14ac:dyDescent="0.3">
      <c r="A55" s="12" t="s">
        <v>53</v>
      </c>
      <c r="B55" s="13">
        <f>SUM(B6:B54)</f>
        <v>0</v>
      </c>
      <c r="C55" s="13">
        <f>August!C55+B55</f>
        <v>15390891</v>
      </c>
      <c r="D55" s="13">
        <f>SUM(D6:D54)</f>
        <v>0</v>
      </c>
      <c r="E55" s="13">
        <f>August!E55+D55</f>
        <v>140580</v>
      </c>
      <c r="F55" s="13">
        <f>SUM(F6:F54)</f>
        <v>0</v>
      </c>
      <c r="G55" s="13">
        <f>August!G55+F55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 customHeight="1" x14ac:dyDescent="0.25">
      <c r="A56" s="16"/>
      <c r="B56" s="16"/>
      <c r="C56" s="16"/>
      <c r="D56" s="16"/>
      <c r="E56" s="16"/>
    </row>
    <row r="57" spans="1:256" ht="15" customHeight="1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ht="15" customHeight="1" x14ac:dyDescent="0.5">
      <c r="A58" s="1" t="s">
        <v>55</v>
      </c>
      <c r="B58" s="20"/>
      <c r="C58" s="21"/>
      <c r="D58" s="22">
        <f>August!D58+C58</f>
        <v>3934</v>
      </c>
      <c r="E58" s="16"/>
      <c r="F58" s="35"/>
      <c r="G58" s="35"/>
    </row>
    <row r="59" spans="1:256" ht="15" customHeight="1" x14ac:dyDescent="0.5">
      <c r="A59" s="1" t="s">
        <v>56</v>
      </c>
      <c r="B59" s="21"/>
      <c r="C59" s="21"/>
      <c r="D59" s="22">
        <f>August!D59+C59</f>
        <v>22246</v>
      </c>
      <c r="F59" s="35"/>
      <c r="G59" s="35"/>
    </row>
    <row r="60" spans="1:256" ht="15" customHeight="1" x14ac:dyDescent="0.25">
      <c r="A60" s="1" t="s">
        <v>57</v>
      </c>
      <c r="B60" s="21"/>
      <c r="C60" s="21"/>
      <c r="D60" s="22">
        <f>August!D60+C60</f>
        <v>0</v>
      </c>
    </row>
    <row r="61" spans="1:256" ht="15" customHeight="1" x14ac:dyDescent="0.25">
      <c r="A61" s="1" t="s">
        <v>58</v>
      </c>
      <c r="B61" s="21"/>
      <c r="C61" s="21"/>
      <c r="D61" s="22">
        <f>August!D61+C61</f>
        <v>0</v>
      </c>
    </row>
    <row r="62" spans="1:256" ht="15" customHeight="1" x14ac:dyDescent="0.25">
      <c r="A62" s="1" t="s">
        <v>59</v>
      </c>
      <c r="B62" s="21"/>
      <c r="C62" s="21"/>
      <c r="D62" s="22">
        <f>August!D62+C62</f>
        <v>186875</v>
      </c>
    </row>
    <row r="63" spans="1:256" ht="15" customHeight="1" x14ac:dyDescent="0.25">
      <c r="A63" s="1" t="s">
        <v>65</v>
      </c>
      <c r="B63" s="21"/>
      <c r="C63" s="21"/>
      <c r="D63" s="22">
        <f>August!D63+C63</f>
        <v>0</v>
      </c>
    </row>
    <row r="64" spans="1:256" ht="15" customHeight="1" x14ac:dyDescent="0.25">
      <c r="A64" s="1" t="s">
        <v>63</v>
      </c>
      <c r="B64" s="21"/>
      <c r="C64" s="21"/>
      <c r="D64" s="22">
        <f>August!D64+C64</f>
        <v>140783</v>
      </c>
    </row>
    <row r="65" spans="1:4" ht="15" customHeight="1" x14ac:dyDescent="0.25">
      <c r="A65" s="1" t="s">
        <v>60</v>
      </c>
      <c r="C65" s="21"/>
      <c r="D65" s="22">
        <f>August!D65+C65</f>
        <v>0</v>
      </c>
    </row>
    <row r="66" spans="1:4" ht="15" customHeight="1" x14ac:dyDescent="0.25">
      <c r="A66" s="1" t="s">
        <v>61</v>
      </c>
      <c r="C66" s="21"/>
      <c r="D66" s="22">
        <f>August!D66+C66</f>
        <v>22590</v>
      </c>
    </row>
    <row r="67" spans="1:4" ht="15" customHeight="1" x14ac:dyDescent="0.25">
      <c r="A67" s="1" t="s">
        <v>62</v>
      </c>
      <c r="C67" s="21"/>
      <c r="D67" s="22">
        <f>August!D67+C67</f>
        <v>102482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2017-07-18T12:56:10Z</dcterms:modified>
</cp:coreProperties>
</file>