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88" windowWidth="23256" windowHeight="6408" tabRatio="784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<sst xmlns="http://schemas.openxmlformats.org/spreadsheetml/2006/main" count="888" uniqueCount="77">
  <si>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</si>
  <si>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</si>
  <si>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</si>
  <si>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</si>
  <si>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</si>
  <si>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</si>
  <si>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</si>
  <si>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</si>
  <si>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</si>
  <si>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</si>
  <si>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</si>
  <si>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</si>
  <si>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</si>
  <si>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</si>
  <si>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</si>
  <si>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</si>
  <si>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</si>
  <si>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</si>
  <si>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</si>
  <si>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</si>
  <si>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</si>
  <si>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</si>
  <si>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</si>
  <si>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</si>
  <si>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</si>
  <si>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</si>
  <si>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</si>
  <si>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</si>
  <si>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</si>
  <si>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</si>
  <si>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</si>
  <si>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</si>
  <si>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</si>
  <si>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</si>
  <si>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</si>
  <si>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</si>
  <si>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</si>
  <si>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</si>
  <si>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</si>
  <si>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</si>
  <si>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</si>
  <si>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</si>
  <si>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</si>
  <si>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</si>
  <si>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</si>
  <si>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</si>
  <si>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</si>
  <si>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</si>
  <si>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</si>
  <si>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</si>
  <si>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</si>
  <si>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</si>
  <si>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</si>
  <si>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</si>
  <si>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</si>
  <si>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</si>
  <si>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</si>
  <si>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</si>
  <si>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</si>
  <si>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</si>
  <si>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</si>
  <si>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</si>
  <si>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</si>
  <si>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</si>
  <si>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</si>
  <si>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</si>
  <si>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</si>
  <si>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</si>
  <si>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</si>
  <si>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</si>
  <si>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</si>
  <si>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</si>
  <si>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</si>
  <si>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</si>
  <si>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</si>
  <si>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2017 Cattle Imported Into Iowa</t>
  </si>
  <si>
    <t>Karla Crawford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</si>
</sst>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6" borderId="0" xfId="0" applyNumberFormat="1" applyFont="1" applyFill="1" applyAlignment="1">
      <alignment/>
    </xf>
    <xf numFmtId="3" fontId="6" fillId="19" borderId="11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6" fillId="33" borderId="10" xfId="60" applyNumberFormat="1" applyFont="1" applyFill="1" applyBorder="1">
      <alignment/>
      <protection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2" xfId="61"/>
    <cellStyle name="Normal 2 2" xfId="62"/>
    <cellStyle name="Normal 2 3" xfId="63"/>
    <cellStyle name="Normal 2 4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e" xfId="72"/>
    <cellStyle name="Note 2" xfId="73"/>
    <cellStyle name="Note 3" xfId="74"/>
    <cellStyle name="Output" xfId="75"/>
    <cellStyle name="Percent" xfId="76"/>
    <cellStyle name="Title" xfId="77"/>
    <cellStyle name="Total" xfId="78"/>
    <cellStyle name="Warning Text" xfId="7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8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2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2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27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28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9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2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PageLayoutView="0" workbookViewId="0" topLeftCell="A1">
      <pane ySplit="4" topLeftCell="A5" activePane="bottomLeft" state="frozen"/>
      <selection pane="topLeft" activeCell="B43" sqref="B43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2.5">
      <c r="A1" s="1" t="s">
        <v>75</v>
      </c>
      <c r="F1" s="2" t="s">
        <v>61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30">
        <v>285</v>
      </c>
      <c r="C5" s="9">
        <f aca="true" t="shared" si="0" ref="C5:C36">B5</f>
        <v>285</v>
      </c>
      <c r="D5" s="14">
        <v>3</v>
      </c>
      <c r="E5" s="9">
        <f aca="true" t="shared" si="1" ref="E5:E36">D5</f>
        <v>3</v>
      </c>
      <c r="F5" s="16"/>
      <c r="G5" s="9">
        <f aca="true" t="shared" si="2" ref="G5:G36">F5</f>
        <v>0</v>
      </c>
      <c r="H5" s="29"/>
      <c r="I5" s="9">
        <f aca="true" t="shared" si="3" ref="I5:I36">H5</f>
        <v>0</v>
      </c>
      <c r="J5" s="17"/>
      <c r="K5" s="9">
        <f aca="true" t="shared" si="4" ref="K5:K54">J5</f>
        <v>0</v>
      </c>
    </row>
    <row r="6" spans="1:11" s="5" customFormat="1" ht="12" customHeight="1">
      <c r="A6" s="9" t="s">
        <v>8</v>
      </c>
      <c r="B6" s="30"/>
      <c r="C6" s="9">
        <f t="shared" si="0"/>
        <v>0</v>
      </c>
      <c r="D6" s="14"/>
      <c r="E6" s="9">
        <f t="shared" si="1"/>
        <v>0</v>
      </c>
      <c r="F6" s="16"/>
      <c r="G6" s="9">
        <f t="shared" si="2"/>
        <v>0</v>
      </c>
      <c r="H6" s="29"/>
      <c r="I6" s="9">
        <f t="shared" si="3"/>
        <v>0</v>
      </c>
      <c r="J6" s="17"/>
      <c r="K6" s="9">
        <f t="shared" si="4"/>
        <v>0</v>
      </c>
    </row>
    <row r="7" spans="1:11" s="5" customFormat="1" ht="12" customHeight="1">
      <c r="A7" s="9" t="s">
        <v>9</v>
      </c>
      <c r="B7" s="30"/>
      <c r="C7" s="9">
        <f t="shared" si="0"/>
        <v>0</v>
      </c>
      <c r="D7" s="14"/>
      <c r="E7" s="9">
        <f t="shared" si="1"/>
        <v>0</v>
      </c>
      <c r="F7" s="16">
        <v>89</v>
      </c>
      <c r="G7" s="9">
        <f t="shared" si="2"/>
        <v>89</v>
      </c>
      <c r="H7" s="29"/>
      <c r="I7" s="9">
        <f t="shared" si="3"/>
        <v>0</v>
      </c>
      <c r="J7" s="17"/>
      <c r="K7" s="9">
        <f t="shared" si="4"/>
        <v>0</v>
      </c>
    </row>
    <row r="8" spans="1:11" s="5" customFormat="1" ht="12" customHeight="1">
      <c r="A8" s="9" t="s">
        <v>10</v>
      </c>
      <c r="B8" s="30">
        <v>190</v>
      </c>
      <c r="C8" s="9">
        <f t="shared" si="0"/>
        <v>190</v>
      </c>
      <c r="D8" s="14"/>
      <c r="E8" s="9">
        <f t="shared" si="1"/>
        <v>0</v>
      </c>
      <c r="F8" s="16"/>
      <c r="G8" s="9">
        <f t="shared" si="2"/>
        <v>0</v>
      </c>
      <c r="H8" s="29"/>
      <c r="I8" s="9">
        <f t="shared" si="3"/>
        <v>0</v>
      </c>
      <c r="J8" s="17"/>
      <c r="K8" s="9">
        <f t="shared" si="4"/>
        <v>0</v>
      </c>
    </row>
    <row r="9" spans="1:11" s="5" customFormat="1" ht="12" customHeight="1">
      <c r="A9" s="9" t="s">
        <v>11</v>
      </c>
      <c r="B9" s="30">
        <v>386</v>
      </c>
      <c r="C9" s="9">
        <f t="shared" si="0"/>
        <v>386</v>
      </c>
      <c r="D9" s="14"/>
      <c r="E9" s="9">
        <f t="shared" si="1"/>
        <v>0</v>
      </c>
      <c r="F9" s="16"/>
      <c r="G9" s="9">
        <f t="shared" si="2"/>
        <v>0</v>
      </c>
      <c r="H9" s="29"/>
      <c r="I9" s="9">
        <f t="shared" si="3"/>
        <v>0</v>
      </c>
      <c r="J9" s="17"/>
      <c r="K9" s="9">
        <f t="shared" si="4"/>
        <v>0</v>
      </c>
    </row>
    <row r="10" spans="1:11" s="5" customFormat="1" ht="12" customHeight="1">
      <c r="A10" s="9" t="s">
        <v>12</v>
      </c>
      <c r="B10" s="30"/>
      <c r="C10" s="9">
        <f t="shared" si="0"/>
        <v>0</v>
      </c>
      <c r="D10" s="14">
        <v>2</v>
      </c>
      <c r="E10" s="9">
        <f t="shared" si="1"/>
        <v>2</v>
      </c>
      <c r="F10" s="16">
        <v>71</v>
      </c>
      <c r="G10" s="9">
        <f t="shared" si="2"/>
        <v>71</v>
      </c>
      <c r="H10" s="29"/>
      <c r="I10" s="9">
        <f t="shared" si="3"/>
        <v>0</v>
      </c>
      <c r="J10" s="17">
        <v>108</v>
      </c>
      <c r="K10" s="9">
        <f t="shared" si="4"/>
        <v>108</v>
      </c>
    </row>
    <row r="11" spans="1:11" s="5" customFormat="1" ht="12" customHeight="1">
      <c r="A11" s="9" t="s">
        <v>13</v>
      </c>
      <c r="B11" s="30">
        <v>170</v>
      </c>
      <c r="C11" s="9">
        <f t="shared" si="0"/>
        <v>170</v>
      </c>
      <c r="D11" s="14">
        <v>48</v>
      </c>
      <c r="E11" s="9">
        <f t="shared" si="1"/>
        <v>48</v>
      </c>
      <c r="F11" s="16"/>
      <c r="G11" s="9">
        <f t="shared" si="2"/>
        <v>0</v>
      </c>
      <c r="H11" s="29"/>
      <c r="I11" s="9">
        <f t="shared" si="3"/>
        <v>0</v>
      </c>
      <c r="J11" s="17"/>
      <c r="K11" s="9">
        <f t="shared" si="4"/>
        <v>0</v>
      </c>
    </row>
    <row r="12" spans="1:11" s="5" customFormat="1" ht="12" customHeight="1">
      <c r="A12" s="9" t="s">
        <v>14</v>
      </c>
      <c r="B12" s="30"/>
      <c r="C12" s="9">
        <f t="shared" si="0"/>
        <v>0</v>
      </c>
      <c r="D12" s="14"/>
      <c r="E12" s="9">
        <f t="shared" si="1"/>
        <v>0</v>
      </c>
      <c r="F12" s="16"/>
      <c r="G12" s="9">
        <f t="shared" si="2"/>
        <v>0</v>
      </c>
      <c r="H12" s="29"/>
      <c r="I12" s="9">
        <f t="shared" si="3"/>
        <v>0</v>
      </c>
      <c r="J12" s="17"/>
      <c r="K12" s="9">
        <f t="shared" si="4"/>
        <v>0</v>
      </c>
    </row>
    <row r="13" spans="1:11" s="5" customFormat="1" ht="12" customHeight="1">
      <c r="A13" s="9" t="s">
        <v>15</v>
      </c>
      <c r="B13" s="30"/>
      <c r="C13" s="9">
        <f t="shared" si="0"/>
        <v>0</v>
      </c>
      <c r="D13" s="14"/>
      <c r="E13" s="9">
        <f t="shared" si="1"/>
        <v>0</v>
      </c>
      <c r="F13" s="16"/>
      <c r="G13" s="9">
        <f t="shared" si="2"/>
        <v>0</v>
      </c>
      <c r="H13" s="29"/>
      <c r="I13" s="9">
        <f t="shared" si="3"/>
        <v>0</v>
      </c>
      <c r="J13" s="17"/>
      <c r="K13" s="9">
        <f t="shared" si="4"/>
        <v>0</v>
      </c>
    </row>
    <row r="14" spans="1:11" s="5" customFormat="1" ht="12" customHeight="1">
      <c r="A14" s="9" t="s">
        <v>16</v>
      </c>
      <c r="B14" s="30">
        <v>136</v>
      </c>
      <c r="C14" s="9">
        <f t="shared" si="0"/>
        <v>136</v>
      </c>
      <c r="D14" s="14"/>
      <c r="E14" s="9">
        <f t="shared" si="1"/>
        <v>0</v>
      </c>
      <c r="F14" s="16"/>
      <c r="G14" s="9">
        <f t="shared" si="2"/>
        <v>0</v>
      </c>
      <c r="H14" s="29"/>
      <c r="I14" s="9">
        <f t="shared" si="3"/>
        <v>0</v>
      </c>
      <c r="J14" s="17"/>
      <c r="K14" s="9">
        <f t="shared" si="4"/>
        <v>0</v>
      </c>
    </row>
    <row r="15" spans="1:11" s="5" customFormat="1" ht="12" customHeight="1">
      <c r="A15" s="9" t="s">
        <v>17</v>
      </c>
      <c r="B15" s="30">
        <v>871</v>
      </c>
      <c r="C15" s="9">
        <f t="shared" si="0"/>
        <v>871</v>
      </c>
      <c r="D15" s="14"/>
      <c r="E15" s="9">
        <f t="shared" si="1"/>
        <v>0</v>
      </c>
      <c r="F15" s="16"/>
      <c r="G15" s="9">
        <f t="shared" si="2"/>
        <v>0</v>
      </c>
      <c r="H15" s="29"/>
      <c r="I15" s="9">
        <f t="shared" si="3"/>
        <v>0</v>
      </c>
      <c r="J15" s="17"/>
      <c r="K15" s="9">
        <f t="shared" si="4"/>
        <v>0</v>
      </c>
    </row>
    <row r="16" spans="1:11" s="5" customFormat="1" ht="12" customHeight="1">
      <c r="A16" s="9" t="s">
        <v>18</v>
      </c>
      <c r="B16" s="30"/>
      <c r="C16" s="9">
        <f t="shared" si="0"/>
        <v>0</v>
      </c>
      <c r="D16" s="14"/>
      <c r="E16" s="9">
        <f t="shared" si="1"/>
        <v>0</v>
      </c>
      <c r="F16" s="16"/>
      <c r="G16" s="9">
        <f t="shared" si="2"/>
        <v>0</v>
      </c>
      <c r="H16" s="29"/>
      <c r="I16" s="9">
        <f t="shared" si="3"/>
        <v>0</v>
      </c>
      <c r="J16" s="17"/>
      <c r="K16" s="9">
        <f t="shared" si="4"/>
        <v>0</v>
      </c>
    </row>
    <row r="17" spans="1:11" s="5" customFormat="1" ht="12" customHeight="1">
      <c r="A17" s="9" t="s">
        <v>19</v>
      </c>
      <c r="B17" s="30"/>
      <c r="C17" s="9">
        <f t="shared" si="0"/>
        <v>0</v>
      </c>
      <c r="D17" s="14">
        <v>175</v>
      </c>
      <c r="E17" s="9">
        <f t="shared" si="1"/>
        <v>175</v>
      </c>
      <c r="F17" s="16"/>
      <c r="G17" s="9">
        <f t="shared" si="2"/>
        <v>0</v>
      </c>
      <c r="H17" s="29"/>
      <c r="I17" s="9">
        <f t="shared" si="3"/>
        <v>0</v>
      </c>
      <c r="J17" s="17"/>
      <c r="K17" s="9">
        <f t="shared" si="4"/>
        <v>0</v>
      </c>
    </row>
    <row r="18" spans="1:11" s="5" customFormat="1" ht="12" customHeight="1">
      <c r="A18" s="9" t="s">
        <v>20</v>
      </c>
      <c r="B18" s="30">
        <v>1839</v>
      </c>
      <c r="C18" s="9">
        <f t="shared" si="0"/>
        <v>1839</v>
      </c>
      <c r="D18" s="14">
        <v>45</v>
      </c>
      <c r="E18" s="9">
        <f t="shared" si="1"/>
        <v>45</v>
      </c>
      <c r="F18" s="16">
        <v>19</v>
      </c>
      <c r="G18" s="9">
        <f t="shared" si="2"/>
        <v>19</v>
      </c>
      <c r="H18" s="29"/>
      <c r="I18" s="9">
        <f t="shared" si="3"/>
        <v>0</v>
      </c>
      <c r="J18" s="17"/>
      <c r="K18" s="9">
        <f t="shared" si="4"/>
        <v>0</v>
      </c>
    </row>
    <row r="19" spans="1:11" s="5" customFormat="1" ht="12" customHeight="1">
      <c r="A19" s="9" t="s">
        <v>21</v>
      </c>
      <c r="B19" s="30">
        <v>4086</v>
      </c>
      <c r="C19" s="9">
        <f t="shared" si="0"/>
        <v>4086</v>
      </c>
      <c r="D19" s="14">
        <v>1</v>
      </c>
      <c r="E19" s="9">
        <f t="shared" si="1"/>
        <v>1</v>
      </c>
      <c r="F19" s="16">
        <v>89</v>
      </c>
      <c r="G19" s="9">
        <f t="shared" si="2"/>
        <v>89</v>
      </c>
      <c r="H19" s="29"/>
      <c r="I19" s="9">
        <f t="shared" si="3"/>
        <v>0</v>
      </c>
      <c r="J19" s="17"/>
      <c r="K19" s="9">
        <f t="shared" si="4"/>
        <v>0</v>
      </c>
    </row>
    <row r="20" spans="1:11" s="5" customFormat="1" ht="12" customHeight="1">
      <c r="A20" s="9" t="s">
        <v>22</v>
      </c>
      <c r="B20" s="30">
        <v>5475</v>
      </c>
      <c r="C20" s="9">
        <f t="shared" si="0"/>
        <v>5475</v>
      </c>
      <c r="D20" s="14">
        <v>211</v>
      </c>
      <c r="E20" s="9">
        <f t="shared" si="1"/>
        <v>211</v>
      </c>
      <c r="F20" s="16"/>
      <c r="G20" s="9">
        <f t="shared" si="2"/>
        <v>0</v>
      </c>
      <c r="H20" s="29"/>
      <c r="I20" s="9">
        <f t="shared" si="3"/>
        <v>0</v>
      </c>
      <c r="J20" s="17"/>
      <c r="K20" s="9">
        <f t="shared" si="4"/>
        <v>0</v>
      </c>
    </row>
    <row r="21" spans="1:11" s="5" customFormat="1" ht="12" customHeight="1">
      <c r="A21" s="9" t="s">
        <v>23</v>
      </c>
      <c r="B21" s="30">
        <v>7332</v>
      </c>
      <c r="C21" s="9">
        <f t="shared" si="0"/>
        <v>7332</v>
      </c>
      <c r="D21" s="14"/>
      <c r="E21" s="9">
        <f t="shared" si="1"/>
        <v>0</v>
      </c>
      <c r="F21" s="16"/>
      <c r="G21" s="9">
        <f t="shared" si="2"/>
        <v>0</v>
      </c>
      <c r="H21" s="29"/>
      <c r="I21" s="9">
        <f t="shared" si="3"/>
        <v>0</v>
      </c>
      <c r="J21" s="17"/>
      <c r="K21" s="9">
        <f t="shared" si="4"/>
        <v>0</v>
      </c>
    </row>
    <row r="22" spans="1:11" s="5" customFormat="1" ht="12" customHeight="1">
      <c r="A22" s="9" t="s">
        <v>24</v>
      </c>
      <c r="B22" s="30"/>
      <c r="C22" s="9">
        <f t="shared" si="0"/>
        <v>0</v>
      </c>
      <c r="D22" s="14"/>
      <c r="E22" s="9">
        <f t="shared" si="1"/>
        <v>0</v>
      </c>
      <c r="F22" s="16"/>
      <c r="G22" s="9">
        <f t="shared" si="2"/>
        <v>0</v>
      </c>
      <c r="H22" s="29"/>
      <c r="I22" s="9">
        <f t="shared" si="3"/>
        <v>0</v>
      </c>
      <c r="J22" s="17"/>
      <c r="K22" s="9">
        <f t="shared" si="4"/>
        <v>0</v>
      </c>
    </row>
    <row r="23" spans="1:11" s="5" customFormat="1" ht="12" customHeight="1">
      <c r="A23" s="9" t="s">
        <v>25</v>
      </c>
      <c r="B23" s="30"/>
      <c r="C23" s="9">
        <f t="shared" si="0"/>
        <v>0</v>
      </c>
      <c r="D23" s="14"/>
      <c r="E23" s="9">
        <f t="shared" si="1"/>
        <v>0</v>
      </c>
      <c r="F23" s="16"/>
      <c r="G23" s="9">
        <f t="shared" si="2"/>
        <v>0</v>
      </c>
      <c r="H23" s="29"/>
      <c r="I23" s="9">
        <f t="shared" si="3"/>
        <v>0</v>
      </c>
      <c r="J23" s="17"/>
      <c r="K23" s="9">
        <f t="shared" si="4"/>
        <v>0</v>
      </c>
    </row>
    <row r="24" spans="1:11" s="5" customFormat="1" ht="12" customHeight="1">
      <c r="A24" s="9" t="s">
        <v>26</v>
      </c>
      <c r="B24" s="30"/>
      <c r="C24" s="9">
        <f t="shared" si="0"/>
        <v>0</v>
      </c>
      <c r="D24" s="14"/>
      <c r="E24" s="9">
        <f t="shared" si="1"/>
        <v>0</v>
      </c>
      <c r="F24" s="16">
        <v>2</v>
      </c>
      <c r="G24" s="9">
        <f t="shared" si="2"/>
        <v>2</v>
      </c>
      <c r="H24" s="29"/>
      <c r="I24" s="9">
        <f t="shared" si="3"/>
        <v>0</v>
      </c>
      <c r="J24" s="17"/>
      <c r="K24" s="9">
        <f t="shared" si="4"/>
        <v>0</v>
      </c>
    </row>
    <row r="25" spans="1:11" s="5" customFormat="1" ht="12" customHeight="1">
      <c r="A25" s="9" t="s">
        <v>27</v>
      </c>
      <c r="B25" s="30"/>
      <c r="C25" s="9">
        <f t="shared" si="0"/>
        <v>0</v>
      </c>
      <c r="D25" s="14"/>
      <c r="E25" s="9">
        <f t="shared" si="1"/>
        <v>0</v>
      </c>
      <c r="F25" s="16"/>
      <c r="G25" s="9">
        <f t="shared" si="2"/>
        <v>0</v>
      </c>
      <c r="H25" s="29"/>
      <c r="I25" s="9">
        <f t="shared" si="3"/>
        <v>0</v>
      </c>
      <c r="J25" s="17"/>
      <c r="K25" s="9">
        <f t="shared" si="4"/>
        <v>0</v>
      </c>
    </row>
    <row r="26" spans="1:11" s="5" customFormat="1" ht="12" customHeight="1">
      <c r="A26" s="9" t="s">
        <v>28</v>
      </c>
      <c r="B26" s="30">
        <v>1824</v>
      </c>
      <c r="C26" s="9">
        <f t="shared" si="0"/>
        <v>1824</v>
      </c>
      <c r="D26" s="14"/>
      <c r="E26" s="9">
        <f t="shared" si="1"/>
        <v>0</v>
      </c>
      <c r="F26" s="16">
        <v>3</v>
      </c>
      <c r="G26" s="9">
        <f t="shared" si="2"/>
        <v>3</v>
      </c>
      <c r="H26" s="29"/>
      <c r="I26" s="9">
        <f t="shared" si="3"/>
        <v>0</v>
      </c>
      <c r="J26" s="17"/>
      <c r="K26" s="9">
        <f t="shared" si="4"/>
        <v>0</v>
      </c>
    </row>
    <row r="27" spans="1:11" s="5" customFormat="1" ht="12" customHeight="1">
      <c r="A27" s="9" t="s">
        <v>29</v>
      </c>
      <c r="B27" s="30">
        <v>3995</v>
      </c>
      <c r="C27" s="9">
        <f t="shared" si="0"/>
        <v>3995</v>
      </c>
      <c r="D27" s="14">
        <v>161</v>
      </c>
      <c r="E27" s="9">
        <f t="shared" si="1"/>
        <v>161</v>
      </c>
      <c r="F27" s="16">
        <v>673</v>
      </c>
      <c r="G27" s="9">
        <f t="shared" si="2"/>
        <v>673</v>
      </c>
      <c r="H27" s="29"/>
      <c r="I27" s="9">
        <f t="shared" si="3"/>
        <v>0</v>
      </c>
      <c r="J27" s="17"/>
      <c r="K27" s="9">
        <f t="shared" si="4"/>
        <v>0</v>
      </c>
    </row>
    <row r="28" spans="1:11" s="5" customFormat="1" ht="12" customHeight="1">
      <c r="A28" s="9" t="s">
        <v>30</v>
      </c>
      <c r="B28" s="30">
        <v>65</v>
      </c>
      <c r="C28" s="9">
        <f t="shared" si="0"/>
        <v>65</v>
      </c>
      <c r="D28" s="14"/>
      <c r="E28" s="9">
        <f t="shared" si="1"/>
        <v>0</v>
      </c>
      <c r="F28" s="16"/>
      <c r="G28" s="9">
        <f t="shared" si="2"/>
        <v>0</v>
      </c>
      <c r="H28" s="29"/>
      <c r="I28" s="9">
        <f t="shared" si="3"/>
        <v>0</v>
      </c>
      <c r="J28" s="17"/>
      <c r="K28" s="9">
        <f t="shared" si="4"/>
        <v>0</v>
      </c>
    </row>
    <row r="29" spans="1:11" s="5" customFormat="1" ht="12" customHeight="1">
      <c r="A29" s="9" t="s">
        <v>31</v>
      </c>
      <c r="B29" s="30">
        <v>10568</v>
      </c>
      <c r="C29" s="9">
        <f t="shared" si="0"/>
        <v>10568</v>
      </c>
      <c r="D29" s="14">
        <v>236</v>
      </c>
      <c r="E29" s="9">
        <f t="shared" si="1"/>
        <v>236</v>
      </c>
      <c r="F29" s="16">
        <v>3</v>
      </c>
      <c r="G29" s="9">
        <f t="shared" si="2"/>
        <v>3</v>
      </c>
      <c r="H29" s="29"/>
      <c r="I29" s="9">
        <f t="shared" si="3"/>
        <v>0</v>
      </c>
      <c r="J29" s="17"/>
      <c r="K29" s="9">
        <f t="shared" si="4"/>
        <v>0</v>
      </c>
    </row>
    <row r="30" spans="1:11" s="5" customFormat="1" ht="12" customHeight="1">
      <c r="A30" s="9" t="s">
        <v>32</v>
      </c>
      <c r="B30" s="30">
        <v>9414</v>
      </c>
      <c r="C30" s="9">
        <f t="shared" si="0"/>
        <v>9414</v>
      </c>
      <c r="D30" s="14">
        <v>743</v>
      </c>
      <c r="E30" s="9">
        <f t="shared" si="1"/>
        <v>743</v>
      </c>
      <c r="F30" s="16"/>
      <c r="G30" s="9">
        <f t="shared" si="2"/>
        <v>0</v>
      </c>
      <c r="H30" s="29"/>
      <c r="I30" s="9">
        <f t="shared" si="3"/>
        <v>0</v>
      </c>
      <c r="J30" s="17"/>
      <c r="K30" s="9">
        <f t="shared" si="4"/>
        <v>0</v>
      </c>
    </row>
    <row r="31" spans="1:11" s="5" customFormat="1" ht="12" customHeight="1">
      <c r="A31" s="9" t="s">
        <v>33</v>
      </c>
      <c r="B31" s="30">
        <v>10402</v>
      </c>
      <c r="C31" s="9">
        <f t="shared" si="0"/>
        <v>10402</v>
      </c>
      <c r="D31" s="14">
        <v>841</v>
      </c>
      <c r="E31" s="9">
        <f t="shared" si="1"/>
        <v>841</v>
      </c>
      <c r="F31" s="16"/>
      <c r="G31" s="9">
        <f t="shared" si="2"/>
        <v>0</v>
      </c>
      <c r="H31" s="29"/>
      <c r="I31" s="9">
        <f t="shared" si="3"/>
        <v>0</v>
      </c>
      <c r="J31" s="17"/>
      <c r="K31" s="9">
        <f t="shared" si="4"/>
        <v>0</v>
      </c>
    </row>
    <row r="32" spans="1:11" s="5" customFormat="1" ht="12" customHeight="1">
      <c r="A32" s="9" t="s">
        <v>34</v>
      </c>
      <c r="B32" s="30"/>
      <c r="C32" s="9">
        <f t="shared" si="0"/>
        <v>0</v>
      </c>
      <c r="D32" s="14"/>
      <c r="E32" s="9">
        <f t="shared" si="1"/>
        <v>0</v>
      </c>
      <c r="F32" s="16"/>
      <c r="G32" s="9">
        <f t="shared" si="2"/>
        <v>0</v>
      </c>
      <c r="H32" s="29"/>
      <c r="I32" s="9">
        <f t="shared" si="3"/>
        <v>0</v>
      </c>
      <c r="J32" s="17"/>
      <c r="K32" s="9">
        <f t="shared" si="4"/>
        <v>0</v>
      </c>
    </row>
    <row r="33" spans="1:11" s="5" customFormat="1" ht="12" customHeight="1">
      <c r="A33" s="9" t="s">
        <v>35</v>
      </c>
      <c r="B33" s="30"/>
      <c r="C33" s="9">
        <f t="shared" si="0"/>
        <v>0</v>
      </c>
      <c r="D33" s="14"/>
      <c r="E33" s="9">
        <f t="shared" si="1"/>
        <v>0</v>
      </c>
      <c r="F33" s="16"/>
      <c r="G33" s="9">
        <f t="shared" si="2"/>
        <v>0</v>
      </c>
      <c r="H33" s="29"/>
      <c r="I33" s="9">
        <f t="shared" si="3"/>
        <v>0</v>
      </c>
      <c r="J33" s="17"/>
      <c r="K33" s="9">
        <f t="shared" si="4"/>
        <v>0</v>
      </c>
    </row>
    <row r="34" spans="1:11" s="5" customFormat="1" ht="12" customHeight="1">
      <c r="A34" s="9" t="s">
        <v>36</v>
      </c>
      <c r="B34" s="30"/>
      <c r="C34" s="9">
        <f t="shared" si="0"/>
        <v>0</v>
      </c>
      <c r="D34" s="14"/>
      <c r="E34" s="9">
        <f t="shared" si="1"/>
        <v>0</v>
      </c>
      <c r="F34" s="16"/>
      <c r="G34" s="9">
        <f t="shared" si="2"/>
        <v>0</v>
      </c>
      <c r="H34" s="29"/>
      <c r="I34" s="9">
        <f t="shared" si="3"/>
        <v>0</v>
      </c>
      <c r="J34" s="17"/>
      <c r="K34" s="9">
        <f t="shared" si="4"/>
        <v>0</v>
      </c>
    </row>
    <row r="35" spans="1:11" s="5" customFormat="1" ht="12" customHeight="1">
      <c r="A35" s="9" t="s">
        <v>37</v>
      </c>
      <c r="B35" s="30"/>
      <c r="C35" s="9">
        <f t="shared" si="0"/>
        <v>0</v>
      </c>
      <c r="D35" s="14"/>
      <c r="E35" s="9">
        <f t="shared" si="1"/>
        <v>0</v>
      </c>
      <c r="F35" s="16"/>
      <c r="G35" s="9">
        <f t="shared" si="2"/>
        <v>0</v>
      </c>
      <c r="H35" s="29"/>
      <c r="I35" s="9">
        <f t="shared" si="3"/>
        <v>0</v>
      </c>
      <c r="J35" s="17"/>
      <c r="K35" s="9">
        <f t="shared" si="4"/>
        <v>0</v>
      </c>
    </row>
    <row r="36" spans="1:11" s="5" customFormat="1" ht="12" customHeight="1">
      <c r="A36" s="9" t="s">
        <v>38</v>
      </c>
      <c r="B36" s="30">
        <v>185</v>
      </c>
      <c r="C36" s="9">
        <f t="shared" si="0"/>
        <v>185</v>
      </c>
      <c r="D36" s="14"/>
      <c r="E36" s="9">
        <f t="shared" si="1"/>
        <v>0</v>
      </c>
      <c r="F36" s="16">
        <v>133</v>
      </c>
      <c r="G36" s="9">
        <f t="shared" si="2"/>
        <v>133</v>
      </c>
      <c r="H36" s="29"/>
      <c r="I36" s="9">
        <f t="shared" si="3"/>
        <v>0</v>
      </c>
      <c r="J36" s="17"/>
      <c r="K36" s="9">
        <f t="shared" si="4"/>
        <v>0</v>
      </c>
    </row>
    <row r="37" spans="1:11" s="5" customFormat="1" ht="12" customHeight="1">
      <c r="A37" s="9" t="s">
        <v>39</v>
      </c>
      <c r="B37" s="30">
        <v>80</v>
      </c>
      <c r="C37" s="9">
        <f aca="true" t="shared" si="5" ref="C37:C54">B37</f>
        <v>80</v>
      </c>
      <c r="D37" s="14"/>
      <c r="E37" s="9">
        <f aca="true" t="shared" si="6" ref="E37:E54">D37</f>
        <v>0</v>
      </c>
      <c r="F37" s="16"/>
      <c r="G37" s="9">
        <f aca="true" t="shared" si="7" ref="G37:G54">F37</f>
        <v>0</v>
      </c>
      <c r="H37" s="29"/>
      <c r="I37" s="9">
        <f aca="true" t="shared" si="8" ref="I37:I54">H37</f>
        <v>0</v>
      </c>
      <c r="J37" s="17"/>
      <c r="K37" s="9">
        <f t="shared" si="4"/>
        <v>0</v>
      </c>
    </row>
    <row r="38" spans="1:11" s="5" customFormat="1" ht="12" customHeight="1">
      <c r="A38" s="9" t="s">
        <v>40</v>
      </c>
      <c r="B38" s="30">
        <v>20982</v>
      </c>
      <c r="C38" s="9">
        <f t="shared" si="5"/>
        <v>20982</v>
      </c>
      <c r="D38" s="14">
        <v>438</v>
      </c>
      <c r="E38" s="9">
        <f t="shared" si="6"/>
        <v>438</v>
      </c>
      <c r="F38" s="16"/>
      <c r="G38" s="9">
        <f t="shared" si="7"/>
        <v>0</v>
      </c>
      <c r="H38" s="29"/>
      <c r="I38" s="9">
        <f t="shared" si="8"/>
        <v>0</v>
      </c>
      <c r="J38" s="17"/>
      <c r="K38" s="9">
        <f t="shared" si="4"/>
        <v>0</v>
      </c>
    </row>
    <row r="39" spans="1:11" s="5" customFormat="1" ht="12" customHeight="1">
      <c r="A39" s="9" t="s">
        <v>41</v>
      </c>
      <c r="B39" s="30">
        <v>866</v>
      </c>
      <c r="C39" s="9">
        <f t="shared" si="5"/>
        <v>866</v>
      </c>
      <c r="D39" s="14">
        <v>1</v>
      </c>
      <c r="E39" s="9">
        <f t="shared" si="6"/>
        <v>1</v>
      </c>
      <c r="F39" s="16">
        <v>9</v>
      </c>
      <c r="G39" s="9">
        <f t="shared" si="7"/>
        <v>9</v>
      </c>
      <c r="H39" s="29"/>
      <c r="I39" s="9">
        <f t="shared" si="8"/>
        <v>0</v>
      </c>
      <c r="J39" s="17"/>
      <c r="K39" s="9">
        <f t="shared" si="4"/>
        <v>0</v>
      </c>
    </row>
    <row r="40" spans="1:11" s="5" customFormat="1" ht="12" customHeight="1">
      <c r="A40" s="9" t="s">
        <v>42</v>
      </c>
      <c r="B40" s="30">
        <v>131</v>
      </c>
      <c r="C40" s="9">
        <f t="shared" si="5"/>
        <v>131</v>
      </c>
      <c r="D40" s="14">
        <v>8</v>
      </c>
      <c r="E40" s="9">
        <f t="shared" si="6"/>
        <v>8</v>
      </c>
      <c r="F40" s="16"/>
      <c r="G40" s="9">
        <f t="shared" si="7"/>
        <v>0</v>
      </c>
      <c r="H40" s="29"/>
      <c r="I40" s="9">
        <f t="shared" si="8"/>
        <v>0</v>
      </c>
      <c r="J40" s="17"/>
      <c r="K40" s="9">
        <f t="shared" si="4"/>
        <v>0</v>
      </c>
    </row>
    <row r="41" spans="1:11" s="5" customFormat="1" ht="12" customHeight="1">
      <c r="A41" s="9" t="s">
        <v>43</v>
      </c>
      <c r="B41" s="30">
        <v>75</v>
      </c>
      <c r="C41" s="9">
        <f t="shared" si="5"/>
        <v>75</v>
      </c>
      <c r="D41" s="14"/>
      <c r="E41" s="9">
        <f t="shared" si="6"/>
        <v>0</v>
      </c>
      <c r="F41" s="16"/>
      <c r="G41" s="9">
        <f t="shared" si="7"/>
        <v>0</v>
      </c>
      <c r="H41" s="29"/>
      <c r="I41" s="9">
        <f t="shared" si="8"/>
        <v>0</v>
      </c>
      <c r="J41" s="17"/>
      <c r="K41" s="9">
        <f t="shared" si="4"/>
        <v>0</v>
      </c>
    </row>
    <row r="42" spans="1:11" s="5" customFormat="1" ht="12" customHeight="1">
      <c r="A42" s="9" t="s">
        <v>44</v>
      </c>
      <c r="B42" s="30">
        <v>1073</v>
      </c>
      <c r="C42" s="9">
        <f t="shared" si="5"/>
        <v>1073</v>
      </c>
      <c r="D42" s="14">
        <v>15</v>
      </c>
      <c r="E42" s="9">
        <f t="shared" si="6"/>
        <v>15</v>
      </c>
      <c r="F42" s="16">
        <v>80</v>
      </c>
      <c r="G42" s="9">
        <f t="shared" si="7"/>
        <v>80</v>
      </c>
      <c r="H42" s="29"/>
      <c r="I42" s="9">
        <f t="shared" si="8"/>
        <v>0</v>
      </c>
      <c r="J42" s="17"/>
      <c r="K42" s="9">
        <f t="shared" si="4"/>
        <v>0</v>
      </c>
    </row>
    <row r="43" spans="1:11" s="5" customFormat="1" ht="12" customHeight="1">
      <c r="A43" s="9" t="s">
        <v>45</v>
      </c>
      <c r="B43" s="30"/>
      <c r="C43" s="9">
        <f t="shared" si="5"/>
        <v>0</v>
      </c>
      <c r="D43" s="14"/>
      <c r="E43" s="9">
        <f t="shared" si="6"/>
        <v>0</v>
      </c>
      <c r="F43" s="16"/>
      <c r="G43" s="9">
        <f t="shared" si="7"/>
        <v>0</v>
      </c>
      <c r="H43" s="29"/>
      <c r="I43" s="9">
        <f t="shared" si="8"/>
        <v>0</v>
      </c>
      <c r="J43" s="17"/>
      <c r="K43" s="9">
        <f t="shared" si="4"/>
        <v>0</v>
      </c>
    </row>
    <row r="44" spans="1:11" s="5" customFormat="1" ht="12" customHeight="1">
      <c r="A44" s="9" t="s">
        <v>46</v>
      </c>
      <c r="B44" s="30"/>
      <c r="C44" s="9">
        <f t="shared" si="5"/>
        <v>0</v>
      </c>
      <c r="D44" s="14">
        <v>3</v>
      </c>
      <c r="E44" s="9">
        <f t="shared" si="6"/>
        <v>3</v>
      </c>
      <c r="F44" s="16"/>
      <c r="G44" s="9">
        <f t="shared" si="7"/>
        <v>0</v>
      </c>
      <c r="H44" s="29"/>
      <c r="I44" s="9">
        <f t="shared" si="8"/>
        <v>0</v>
      </c>
      <c r="J44" s="17"/>
      <c r="K44" s="9">
        <f t="shared" si="4"/>
        <v>0</v>
      </c>
    </row>
    <row r="45" spans="1:11" s="5" customFormat="1" ht="12" customHeight="1">
      <c r="A45" s="9" t="s">
        <v>47</v>
      </c>
      <c r="B45" s="30">
        <v>44861</v>
      </c>
      <c r="C45" s="9">
        <f t="shared" si="5"/>
        <v>44861</v>
      </c>
      <c r="D45" s="14">
        <v>1610</v>
      </c>
      <c r="E45" s="9">
        <f t="shared" si="6"/>
        <v>1610</v>
      </c>
      <c r="F45" s="16">
        <v>54</v>
      </c>
      <c r="G45" s="9">
        <f t="shared" si="7"/>
        <v>54</v>
      </c>
      <c r="H45" s="29"/>
      <c r="I45" s="9">
        <f t="shared" si="8"/>
        <v>0</v>
      </c>
      <c r="J45" s="17"/>
      <c r="K45" s="9">
        <f t="shared" si="4"/>
        <v>0</v>
      </c>
    </row>
    <row r="46" spans="1:11" s="5" customFormat="1" ht="12" customHeight="1">
      <c r="A46" s="9" t="s">
        <v>48</v>
      </c>
      <c r="B46" s="30">
        <v>731</v>
      </c>
      <c r="C46" s="9">
        <f t="shared" si="5"/>
        <v>731</v>
      </c>
      <c r="D46" s="14">
        <v>4</v>
      </c>
      <c r="E46" s="9">
        <f t="shared" si="6"/>
        <v>4</v>
      </c>
      <c r="F46" s="16"/>
      <c r="G46" s="9">
        <f t="shared" si="7"/>
        <v>0</v>
      </c>
      <c r="H46" s="29"/>
      <c r="I46" s="9">
        <f t="shared" si="8"/>
        <v>0</v>
      </c>
      <c r="J46" s="17"/>
      <c r="K46" s="9">
        <f t="shared" si="4"/>
        <v>0</v>
      </c>
    </row>
    <row r="47" spans="1:11" s="5" customFormat="1" ht="12" customHeight="1">
      <c r="A47" s="9" t="s">
        <v>49</v>
      </c>
      <c r="B47" s="30">
        <v>900</v>
      </c>
      <c r="C47" s="9">
        <f t="shared" si="5"/>
        <v>900</v>
      </c>
      <c r="D47" s="14">
        <v>3</v>
      </c>
      <c r="E47" s="9">
        <f t="shared" si="6"/>
        <v>3</v>
      </c>
      <c r="F47" s="16"/>
      <c r="G47" s="9">
        <f t="shared" si="7"/>
        <v>0</v>
      </c>
      <c r="H47" s="29"/>
      <c r="I47" s="9">
        <f t="shared" si="8"/>
        <v>0</v>
      </c>
      <c r="J47" s="17"/>
      <c r="K47" s="9">
        <f t="shared" si="4"/>
        <v>0</v>
      </c>
    </row>
    <row r="48" spans="1:11" s="5" customFormat="1" ht="12" customHeight="1">
      <c r="A48" s="9" t="s">
        <v>50</v>
      </c>
      <c r="B48" s="30">
        <v>645</v>
      </c>
      <c r="C48" s="9">
        <f t="shared" si="5"/>
        <v>645</v>
      </c>
      <c r="D48" s="14">
        <v>34</v>
      </c>
      <c r="E48" s="9">
        <f t="shared" si="6"/>
        <v>34</v>
      </c>
      <c r="F48" s="16"/>
      <c r="G48" s="9">
        <f t="shared" si="7"/>
        <v>0</v>
      </c>
      <c r="H48" s="29"/>
      <c r="I48" s="9">
        <f t="shared" si="8"/>
        <v>0</v>
      </c>
      <c r="J48" s="17"/>
      <c r="K48" s="9">
        <f t="shared" si="4"/>
        <v>0</v>
      </c>
    </row>
    <row r="49" spans="1:11" s="5" customFormat="1" ht="12" customHeight="1">
      <c r="A49" s="9" t="s">
        <v>51</v>
      </c>
      <c r="B49" s="30"/>
      <c r="C49" s="9">
        <f t="shared" si="5"/>
        <v>0</v>
      </c>
      <c r="D49" s="14"/>
      <c r="E49" s="9">
        <f t="shared" si="6"/>
        <v>0</v>
      </c>
      <c r="F49" s="16"/>
      <c r="G49" s="9">
        <f t="shared" si="7"/>
        <v>0</v>
      </c>
      <c r="H49" s="29"/>
      <c r="I49" s="9">
        <f t="shared" si="8"/>
        <v>0</v>
      </c>
      <c r="J49" s="17"/>
      <c r="K49" s="9">
        <f t="shared" si="4"/>
        <v>0</v>
      </c>
    </row>
    <row r="50" spans="1:11" s="5" customFormat="1" ht="12" customHeight="1">
      <c r="A50" s="9" t="s">
        <v>52</v>
      </c>
      <c r="B50" s="30">
        <v>1560</v>
      </c>
      <c r="C50" s="9">
        <f t="shared" si="5"/>
        <v>1560</v>
      </c>
      <c r="D50" s="14"/>
      <c r="E50" s="9">
        <f t="shared" si="6"/>
        <v>0</v>
      </c>
      <c r="F50" s="16"/>
      <c r="G50" s="9">
        <f t="shared" si="7"/>
        <v>0</v>
      </c>
      <c r="H50" s="29"/>
      <c r="I50" s="9">
        <f t="shared" si="8"/>
        <v>0</v>
      </c>
      <c r="J50" s="17"/>
      <c r="K50" s="9">
        <f t="shared" si="4"/>
        <v>0</v>
      </c>
    </row>
    <row r="51" spans="1:11" s="5" customFormat="1" ht="12" customHeight="1">
      <c r="A51" s="9" t="s">
        <v>53</v>
      </c>
      <c r="B51" s="30"/>
      <c r="C51" s="9">
        <f t="shared" si="5"/>
        <v>0</v>
      </c>
      <c r="D51" s="14">
        <v>1</v>
      </c>
      <c r="E51" s="9">
        <v>0</v>
      </c>
      <c r="F51" s="16"/>
      <c r="G51" s="9">
        <f t="shared" si="7"/>
        <v>0</v>
      </c>
      <c r="H51" s="29"/>
      <c r="I51" s="9">
        <f t="shared" si="8"/>
        <v>0</v>
      </c>
      <c r="J51" s="17"/>
      <c r="K51" s="9">
        <f t="shared" si="4"/>
        <v>0</v>
      </c>
    </row>
    <row r="52" spans="1:11" s="5" customFormat="1" ht="12" customHeight="1">
      <c r="A52" s="9" t="s">
        <v>54</v>
      </c>
      <c r="B52" s="30"/>
      <c r="C52" s="9">
        <f t="shared" si="5"/>
        <v>0</v>
      </c>
      <c r="D52" s="14"/>
      <c r="E52" s="9">
        <f t="shared" si="6"/>
        <v>0</v>
      </c>
      <c r="F52" s="16"/>
      <c r="G52" s="9">
        <f t="shared" si="7"/>
        <v>0</v>
      </c>
      <c r="H52" s="29"/>
      <c r="I52" s="9">
        <f t="shared" si="8"/>
        <v>0</v>
      </c>
      <c r="J52" s="17"/>
      <c r="K52" s="9">
        <f t="shared" si="4"/>
        <v>0</v>
      </c>
    </row>
    <row r="53" spans="1:11" s="5" customFormat="1" ht="12" customHeight="1">
      <c r="A53" s="9" t="s">
        <v>55</v>
      </c>
      <c r="B53" s="30">
        <v>6144</v>
      </c>
      <c r="C53" s="9">
        <f t="shared" si="5"/>
        <v>6144</v>
      </c>
      <c r="D53" s="14">
        <v>33</v>
      </c>
      <c r="E53" s="9">
        <f t="shared" si="6"/>
        <v>33</v>
      </c>
      <c r="F53" s="16">
        <v>693</v>
      </c>
      <c r="G53" s="9">
        <f t="shared" si="7"/>
        <v>693</v>
      </c>
      <c r="H53" s="29"/>
      <c r="I53" s="9">
        <f t="shared" si="8"/>
        <v>0</v>
      </c>
      <c r="J53" s="17"/>
      <c r="K53" s="9">
        <f t="shared" si="4"/>
        <v>0</v>
      </c>
    </row>
    <row r="54" spans="1:11" s="5" customFormat="1" ht="12" customHeight="1" thickBot="1">
      <c r="A54" s="10" t="s">
        <v>56</v>
      </c>
      <c r="B54" s="30">
        <v>898</v>
      </c>
      <c r="C54" s="9">
        <f t="shared" si="5"/>
        <v>898</v>
      </c>
      <c r="D54" s="15">
        <v>329</v>
      </c>
      <c r="E54" s="9">
        <f t="shared" si="6"/>
        <v>329</v>
      </c>
      <c r="F54" s="16"/>
      <c r="G54" s="9">
        <f t="shared" si="7"/>
        <v>0</v>
      </c>
      <c r="H54" s="28"/>
      <c r="I54" s="9">
        <f t="shared" si="8"/>
        <v>0</v>
      </c>
      <c r="J54" s="17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136169</v>
      </c>
      <c r="C55" s="11"/>
      <c r="D55" s="11">
        <f>SUM(D5:D54)</f>
        <v>4945</v>
      </c>
      <c r="E55" s="11"/>
      <c r="F55" s="11">
        <f>SUM(F5:F54)</f>
        <v>1918</v>
      </c>
      <c r="G55" s="11"/>
      <c r="H55" s="11">
        <f>SUM(H5:H54)</f>
        <v>0</v>
      </c>
      <c r="I55" s="18"/>
      <c r="J55" s="11">
        <f>SUM(J5:J54)</f>
        <v>108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136169</v>
      </c>
      <c r="D57" s="11"/>
      <c r="E57" s="11">
        <f>D55</f>
        <v>4945</v>
      </c>
      <c r="F57" s="11"/>
      <c r="G57" s="11">
        <f>F55</f>
        <v>1918</v>
      </c>
      <c r="H57" s="11"/>
      <c r="I57" s="11">
        <f>H55</f>
        <v>0</v>
      </c>
      <c r="J57" s="11"/>
      <c r="K57" s="11">
        <f>J55</f>
        <v>108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0</v>
      </c>
      <c r="G62" s="4">
        <f>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8" sqref="A58:N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70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September!C5+B5</f>
        <v>452</v>
      </c>
      <c r="D5" s="14"/>
      <c r="E5" s="9">
        <f>September!E5+D5</f>
        <v>62</v>
      </c>
      <c r="F5" s="16"/>
      <c r="G5" s="9">
        <f>September!G5+F5</f>
        <v>0</v>
      </c>
      <c r="H5" s="17"/>
      <c r="I5" s="9">
        <f>September!I5+H5</f>
        <v>0</v>
      </c>
      <c r="J5" s="20"/>
      <c r="K5" s="9">
        <f>September!K5+J5</f>
        <v>0</v>
      </c>
    </row>
    <row r="6" spans="1:11" s="5" customFormat="1" ht="12" customHeight="1">
      <c r="A6" s="9" t="s">
        <v>8</v>
      </c>
      <c r="B6" s="13"/>
      <c r="C6" s="9">
        <f>September!C6+B6</f>
        <v>0</v>
      </c>
      <c r="D6" s="14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20"/>
      <c r="K6" s="9">
        <f>September!K6+J6</f>
        <v>0</v>
      </c>
    </row>
    <row r="7" spans="1:11" s="5" customFormat="1" ht="12" customHeight="1">
      <c r="A7" s="9" t="s">
        <v>9</v>
      </c>
      <c r="B7" s="13"/>
      <c r="C7" s="9">
        <f>September!C7+B7</f>
        <v>0</v>
      </c>
      <c r="D7" s="14"/>
      <c r="E7" s="9">
        <f>September!E7+D7</f>
        <v>1</v>
      </c>
      <c r="F7" s="16"/>
      <c r="G7" s="9">
        <f>September!G7+F7</f>
        <v>89</v>
      </c>
      <c r="H7" s="17"/>
      <c r="I7" s="9">
        <f>September!I7+H7</f>
        <v>0</v>
      </c>
      <c r="J7" s="20"/>
      <c r="K7" s="9">
        <f>September!K7+J7</f>
        <v>0</v>
      </c>
    </row>
    <row r="8" spans="1:11" s="5" customFormat="1" ht="12" customHeight="1">
      <c r="A8" s="9" t="s">
        <v>10</v>
      </c>
      <c r="B8" s="13"/>
      <c r="C8" s="9">
        <f>September!C8+B8</f>
        <v>1643</v>
      </c>
      <c r="D8" s="14"/>
      <c r="E8" s="9">
        <f>September!E8+D8</f>
        <v>65</v>
      </c>
      <c r="F8" s="16"/>
      <c r="G8" s="9">
        <f>September!G8+F8</f>
        <v>38</v>
      </c>
      <c r="H8" s="17"/>
      <c r="I8" s="9">
        <f>September!I8+H8</f>
        <v>0</v>
      </c>
      <c r="J8" s="20"/>
      <c r="K8" s="9">
        <f>September!K8+J8</f>
        <v>36</v>
      </c>
    </row>
    <row r="9" spans="1:11" s="5" customFormat="1" ht="12" customHeight="1">
      <c r="A9" s="9" t="s">
        <v>11</v>
      </c>
      <c r="B9" s="13"/>
      <c r="C9" s="9">
        <f>September!C9+B9</f>
        <v>3368</v>
      </c>
      <c r="D9" s="14"/>
      <c r="E9" s="9">
        <f>September!E9+D9</f>
        <v>15</v>
      </c>
      <c r="F9" s="16"/>
      <c r="G9" s="9">
        <f>September!G9+F9</f>
        <v>50</v>
      </c>
      <c r="H9" s="17"/>
      <c r="I9" s="9">
        <f>September!I9+H9</f>
        <v>0</v>
      </c>
      <c r="J9" s="20"/>
      <c r="K9" s="9">
        <f>September!K9+J9</f>
        <v>0</v>
      </c>
    </row>
    <row r="10" spans="1:11" s="5" customFormat="1" ht="12" customHeight="1">
      <c r="A10" s="9" t="s">
        <v>12</v>
      </c>
      <c r="B10" s="13"/>
      <c r="C10" s="9">
        <f>September!C10+B10</f>
        <v>2094</v>
      </c>
      <c r="D10" s="14"/>
      <c r="E10" s="9">
        <f>September!E10+D10</f>
        <v>289</v>
      </c>
      <c r="F10" s="16"/>
      <c r="G10" s="9">
        <f>September!G10+F10</f>
        <v>152</v>
      </c>
      <c r="H10" s="17"/>
      <c r="I10" s="9">
        <f>September!I10+H10</f>
        <v>0</v>
      </c>
      <c r="J10" s="20"/>
      <c r="K10" s="9">
        <f>September!K10+J10</f>
        <v>216</v>
      </c>
    </row>
    <row r="11" spans="1:11" s="5" customFormat="1" ht="12" customHeight="1">
      <c r="A11" s="9" t="s">
        <v>13</v>
      </c>
      <c r="B11" s="13"/>
      <c r="C11" s="9">
        <f>September!C11+B11</f>
        <v>1688</v>
      </c>
      <c r="D11" s="14"/>
      <c r="E11" s="9">
        <f>September!E11+D11</f>
        <v>480</v>
      </c>
      <c r="F11" s="16"/>
      <c r="G11" s="9">
        <f>September!G11+F11</f>
        <v>152</v>
      </c>
      <c r="H11" s="17"/>
      <c r="I11" s="9">
        <f>September!I11+H11</f>
        <v>0</v>
      </c>
      <c r="J11" s="20"/>
      <c r="K11" s="9">
        <f>September!K11+J11</f>
        <v>0</v>
      </c>
    </row>
    <row r="12" spans="1:11" s="5" customFormat="1" ht="12" customHeight="1">
      <c r="A12" s="9" t="s">
        <v>14</v>
      </c>
      <c r="B12" s="13"/>
      <c r="C12" s="9">
        <f>September!C12+B12</f>
        <v>0</v>
      </c>
      <c r="D12" s="14"/>
      <c r="E12" s="9">
        <f>September!E12+D12</f>
        <v>0</v>
      </c>
      <c r="F12" s="16"/>
      <c r="G12" s="9">
        <f>September!G12+F12</f>
        <v>2</v>
      </c>
      <c r="H12" s="17"/>
      <c r="I12" s="9">
        <f>September!I12+H12</f>
        <v>0</v>
      </c>
      <c r="J12" s="20"/>
      <c r="K12" s="9">
        <f>September!K12+J12</f>
        <v>0</v>
      </c>
    </row>
    <row r="13" spans="1:11" s="5" customFormat="1" ht="12" customHeight="1">
      <c r="A13" s="9" t="s">
        <v>15</v>
      </c>
      <c r="B13" s="13"/>
      <c r="C13" s="9">
        <f>September!C13+B13</f>
        <v>0</v>
      </c>
      <c r="D13" s="14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20"/>
      <c r="K13" s="9">
        <f>September!K13+J13</f>
        <v>0</v>
      </c>
    </row>
    <row r="14" spans="1:11" s="5" customFormat="1" ht="12" customHeight="1">
      <c r="A14" s="9" t="s">
        <v>16</v>
      </c>
      <c r="B14" s="13"/>
      <c r="C14" s="9">
        <f>September!C14+B14</f>
        <v>1717</v>
      </c>
      <c r="D14" s="14"/>
      <c r="E14" s="9">
        <f>September!E14+D14</f>
        <v>80</v>
      </c>
      <c r="F14" s="16"/>
      <c r="G14" s="9">
        <f>September!G14+F14</f>
        <v>1</v>
      </c>
      <c r="H14" s="17"/>
      <c r="I14" s="9">
        <f>September!I14+H14</f>
        <v>0</v>
      </c>
      <c r="J14" s="20"/>
      <c r="K14" s="9">
        <f>September!K14+J14</f>
        <v>0</v>
      </c>
    </row>
    <row r="15" spans="1:11" s="5" customFormat="1" ht="12" customHeight="1">
      <c r="A15" s="9" t="s">
        <v>17</v>
      </c>
      <c r="B15" s="13"/>
      <c r="C15" s="9">
        <f>September!C15+B15</f>
        <v>2756</v>
      </c>
      <c r="D15" s="14"/>
      <c r="E15" s="9">
        <f>September!E15+D15</f>
        <v>8</v>
      </c>
      <c r="F15" s="16"/>
      <c r="G15" s="9">
        <f>September!G15+F15</f>
        <v>1</v>
      </c>
      <c r="H15" s="17"/>
      <c r="I15" s="9">
        <f>September!I15+H15</f>
        <v>0</v>
      </c>
      <c r="J15" s="20"/>
      <c r="K15" s="9">
        <f>September!K15+J15</f>
        <v>0</v>
      </c>
    </row>
    <row r="16" spans="1:11" s="5" customFormat="1" ht="12" customHeight="1">
      <c r="A16" s="9" t="s">
        <v>18</v>
      </c>
      <c r="B16" s="13"/>
      <c r="C16" s="9">
        <f>September!C16+B16</f>
        <v>0</v>
      </c>
      <c r="D16" s="14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20"/>
      <c r="K16" s="9">
        <f>September!K16+J16</f>
        <v>0</v>
      </c>
    </row>
    <row r="17" spans="1:11" s="5" customFormat="1" ht="12" customHeight="1">
      <c r="A17" s="9" t="s">
        <v>19</v>
      </c>
      <c r="B17" s="13"/>
      <c r="C17" s="9">
        <f>September!C17+B17</f>
        <v>3446</v>
      </c>
      <c r="D17" s="14"/>
      <c r="E17" s="9">
        <f>September!E17+D17</f>
        <v>373</v>
      </c>
      <c r="F17" s="16"/>
      <c r="G17" s="9">
        <f>September!G17+F17</f>
        <v>6</v>
      </c>
      <c r="H17" s="17"/>
      <c r="I17" s="9">
        <f>September!I17+H17</f>
        <v>0</v>
      </c>
      <c r="J17" s="20"/>
      <c r="K17" s="9">
        <f>September!K17+J17</f>
        <v>0</v>
      </c>
    </row>
    <row r="18" spans="1:11" s="5" customFormat="1" ht="12" customHeight="1">
      <c r="A18" s="9" t="s">
        <v>20</v>
      </c>
      <c r="B18" s="13"/>
      <c r="C18" s="9">
        <f>September!C18+B18</f>
        <v>4893</v>
      </c>
      <c r="D18" s="14"/>
      <c r="E18" s="9">
        <f>September!E18+D18</f>
        <v>411</v>
      </c>
      <c r="F18" s="16"/>
      <c r="G18" s="9">
        <f>September!G18+F18</f>
        <v>192</v>
      </c>
      <c r="H18" s="17"/>
      <c r="I18" s="9">
        <f>September!I18+H18</f>
        <v>0</v>
      </c>
      <c r="J18" s="20"/>
      <c r="K18" s="9">
        <f>September!K18+J18</f>
        <v>0</v>
      </c>
    </row>
    <row r="19" spans="1:11" s="5" customFormat="1" ht="12" customHeight="1">
      <c r="A19" s="9" t="s">
        <v>21</v>
      </c>
      <c r="B19" s="13"/>
      <c r="C19" s="9">
        <f>September!C19+B19</f>
        <v>23516</v>
      </c>
      <c r="D19" s="14"/>
      <c r="E19" s="9">
        <f>September!E19+D19</f>
        <v>495</v>
      </c>
      <c r="F19" s="16"/>
      <c r="G19" s="9">
        <f>September!G19+F19</f>
        <v>881</v>
      </c>
      <c r="H19" s="17"/>
      <c r="I19" s="9">
        <f>September!I19+H19</f>
        <v>0</v>
      </c>
      <c r="J19" s="20"/>
      <c r="K19" s="9">
        <f>September!K19+J19</f>
        <v>0</v>
      </c>
    </row>
    <row r="20" spans="1:11" s="5" customFormat="1" ht="12" customHeight="1">
      <c r="A20" s="9" t="s">
        <v>22</v>
      </c>
      <c r="B20" s="13"/>
      <c r="C20" s="9">
        <f>September!C20+B20</f>
        <v>35353</v>
      </c>
      <c r="D20" s="14"/>
      <c r="E20" s="9">
        <f>September!E20+D20</f>
        <v>563</v>
      </c>
      <c r="F20" s="16"/>
      <c r="G20" s="9">
        <f>September!G20+F20</f>
        <v>29</v>
      </c>
      <c r="H20" s="17"/>
      <c r="I20" s="9">
        <f>September!I20+H20</f>
        <v>0</v>
      </c>
      <c r="J20" s="20"/>
      <c r="K20" s="9">
        <f>September!K20+J20</f>
        <v>6</v>
      </c>
    </row>
    <row r="21" spans="1:11" s="5" customFormat="1" ht="12" customHeight="1">
      <c r="A21" s="9" t="s">
        <v>23</v>
      </c>
      <c r="B21" s="13"/>
      <c r="C21" s="9">
        <f>September!C21+B21</f>
        <v>49403</v>
      </c>
      <c r="D21" s="14"/>
      <c r="E21" s="9">
        <f>September!E21+D21</f>
        <v>5</v>
      </c>
      <c r="F21" s="16"/>
      <c r="G21" s="9">
        <f>September!G21+F21</f>
        <v>113</v>
      </c>
      <c r="H21" s="17"/>
      <c r="I21" s="9">
        <f>September!I21+H21</f>
        <v>0</v>
      </c>
      <c r="J21" s="20"/>
      <c r="K21" s="9">
        <f>September!K21+J21</f>
        <v>0</v>
      </c>
    </row>
    <row r="22" spans="1:11" s="5" customFormat="1" ht="12" customHeight="1">
      <c r="A22" s="9" t="s">
        <v>24</v>
      </c>
      <c r="B22" s="13"/>
      <c r="C22" s="9">
        <f>September!C22+B22</f>
        <v>0</v>
      </c>
      <c r="D22" s="14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20"/>
      <c r="K22" s="9">
        <f>September!K22+J22</f>
        <v>0</v>
      </c>
    </row>
    <row r="23" spans="1:11" s="5" customFormat="1" ht="12" customHeight="1">
      <c r="A23" s="9" t="s">
        <v>25</v>
      </c>
      <c r="B23" s="13"/>
      <c r="C23" s="9">
        <f>September!C23+B23</f>
        <v>0</v>
      </c>
      <c r="D23" s="14"/>
      <c r="E23" s="9">
        <f>September!E23+D23</f>
        <v>0</v>
      </c>
      <c r="F23" s="16"/>
      <c r="G23" s="9">
        <f>September!G23+F23</f>
        <v>4</v>
      </c>
      <c r="H23" s="17"/>
      <c r="I23" s="9">
        <f>September!I23+H23</f>
        <v>0</v>
      </c>
      <c r="J23" s="20"/>
      <c r="K23" s="9">
        <f>September!K23+J23</f>
        <v>0</v>
      </c>
    </row>
    <row r="24" spans="1:11" s="5" customFormat="1" ht="12" customHeight="1">
      <c r="A24" s="9" t="s">
        <v>26</v>
      </c>
      <c r="B24" s="13"/>
      <c r="C24" s="9">
        <f>September!C24+B24</f>
        <v>0</v>
      </c>
      <c r="D24" s="14"/>
      <c r="E24" s="9">
        <f>September!E24+D24</f>
        <v>0</v>
      </c>
      <c r="F24" s="16"/>
      <c r="G24" s="9">
        <f>September!G24+F24</f>
        <v>2</v>
      </c>
      <c r="H24" s="17"/>
      <c r="I24" s="9">
        <f>September!I24+H24</f>
        <v>0</v>
      </c>
      <c r="J24" s="20"/>
      <c r="K24" s="9">
        <f>September!K24+J24</f>
        <v>0</v>
      </c>
    </row>
    <row r="25" spans="1:11" s="5" customFormat="1" ht="12" customHeight="1">
      <c r="A25" s="9" t="s">
        <v>27</v>
      </c>
      <c r="B25" s="13"/>
      <c r="C25" s="9">
        <f>September!C25+B25</f>
        <v>0</v>
      </c>
      <c r="D25" s="14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20"/>
      <c r="K25" s="9">
        <f>September!K25+J25</f>
        <v>0</v>
      </c>
    </row>
    <row r="26" spans="1:11" s="5" customFormat="1" ht="12" customHeight="1">
      <c r="A26" s="9" t="s">
        <v>28</v>
      </c>
      <c r="B26" s="13"/>
      <c r="C26" s="9">
        <f>September!C26+B26</f>
        <v>10501</v>
      </c>
      <c r="D26" s="14"/>
      <c r="E26" s="9">
        <f>September!E26+D26</f>
        <v>122</v>
      </c>
      <c r="F26" s="16"/>
      <c r="G26" s="9">
        <f>September!G26+F26</f>
        <v>118</v>
      </c>
      <c r="H26" s="17"/>
      <c r="I26" s="9">
        <f>September!I26+H26</f>
        <v>0</v>
      </c>
      <c r="J26" s="20"/>
      <c r="K26" s="9">
        <f>September!K26+J26</f>
        <v>0</v>
      </c>
    </row>
    <row r="27" spans="1:11" s="5" customFormat="1" ht="12" customHeight="1">
      <c r="A27" s="9" t="s">
        <v>29</v>
      </c>
      <c r="B27" s="13"/>
      <c r="C27" s="9">
        <f>September!C27+B27</f>
        <v>25373</v>
      </c>
      <c r="D27" s="14"/>
      <c r="E27" s="9">
        <f>September!E27+D27</f>
        <v>1158</v>
      </c>
      <c r="F27" s="16"/>
      <c r="G27" s="9">
        <f>September!G27+F27</f>
        <v>2609</v>
      </c>
      <c r="H27" s="17"/>
      <c r="I27" s="9">
        <f>September!I27+H27</f>
        <v>0</v>
      </c>
      <c r="J27" s="20"/>
      <c r="K27" s="9">
        <f>September!K27+J27</f>
        <v>0</v>
      </c>
    </row>
    <row r="28" spans="1:11" s="5" customFormat="1" ht="12" customHeight="1">
      <c r="A28" s="9" t="s">
        <v>30</v>
      </c>
      <c r="B28" s="13"/>
      <c r="C28" s="9">
        <f>September!C28+B28</f>
        <v>216</v>
      </c>
      <c r="D28" s="14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20"/>
      <c r="K28" s="9">
        <f>September!K28+J28</f>
        <v>0</v>
      </c>
    </row>
    <row r="29" spans="1:11" s="5" customFormat="1" ht="12" customHeight="1">
      <c r="A29" s="9" t="s">
        <v>31</v>
      </c>
      <c r="B29" s="13"/>
      <c r="C29" s="9">
        <f>September!C29+B29</f>
        <v>72950</v>
      </c>
      <c r="D29" s="14"/>
      <c r="E29" s="9">
        <f>September!E29+D29</f>
        <v>2441</v>
      </c>
      <c r="F29" s="16"/>
      <c r="G29" s="9">
        <f>September!G29+F29</f>
        <v>445</v>
      </c>
      <c r="H29" s="17"/>
      <c r="I29" s="9">
        <f>September!I29+H29</f>
        <v>0</v>
      </c>
      <c r="J29" s="20"/>
      <c r="K29" s="9">
        <f>September!K29+J29</f>
        <v>43</v>
      </c>
    </row>
    <row r="30" spans="1:11" s="5" customFormat="1" ht="12" customHeight="1">
      <c r="A30" s="9" t="s">
        <v>32</v>
      </c>
      <c r="B30" s="13"/>
      <c r="C30" s="9">
        <f>September!C30+B30</f>
        <v>34484</v>
      </c>
      <c r="D30" s="14"/>
      <c r="E30" s="9">
        <f>September!E30+D30</f>
        <v>5346</v>
      </c>
      <c r="F30" s="16"/>
      <c r="G30" s="9">
        <f>September!G30+F30</f>
        <v>0</v>
      </c>
      <c r="H30" s="17"/>
      <c r="I30" s="9">
        <f>September!I30+H30</f>
        <v>0</v>
      </c>
      <c r="J30" s="20"/>
      <c r="K30" s="9">
        <f>September!K30+J30</f>
        <v>0</v>
      </c>
    </row>
    <row r="31" spans="1:11" s="5" customFormat="1" ht="12" customHeight="1">
      <c r="A31" s="9" t="s">
        <v>33</v>
      </c>
      <c r="B31" s="13"/>
      <c r="C31" s="9">
        <f>September!C31+B31</f>
        <v>42324</v>
      </c>
      <c r="D31" s="14"/>
      <c r="E31" s="9">
        <f>September!E31+D31</f>
        <v>4877</v>
      </c>
      <c r="F31" s="16"/>
      <c r="G31" s="9">
        <f>September!G31+F31</f>
        <v>360</v>
      </c>
      <c r="H31" s="17"/>
      <c r="I31" s="9">
        <f>September!I31+H31</f>
        <v>0</v>
      </c>
      <c r="J31" s="20"/>
      <c r="K31" s="9">
        <f>September!K31+J31</f>
        <v>0</v>
      </c>
    </row>
    <row r="32" spans="1:11" s="5" customFormat="1" ht="12" customHeight="1">
      <c r="A32" s="9" t="s">
        <v>34</v>
      </c>
      <c r="B32" s="13"/>
      <c r="C32" s="9">
        <f>September!C32+B32</f>
        <v>0</v>
      </c>
      <c r="D32" s="14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20"/>
      <c r="K32" s="9">
        <f>September!K32+J32</f>
        <v>0</v>
      </c>
    </row>
    <row r="33" spans="1:11" s="5" customFormat="1" ht="12" customHeight="1">
      <c r="A33" s="9" t="s">
        <v>35</v>
      </c>
      <c r="B33" s="13"/>
      <c r="C33" s="9">
        <f>September!C33+B33</f>
        <v>0</v>
      </c>
      <c r="D33" s="14"/>
      <c r="E33" s="9">
        <f>September!E33+D33</f>
        <v>0</v>
      </c>
      <c r="F33" s="16"/>
      <c r="G33" s="9">
        <f>September!G33+F33</f>
        <v>1</v>
      </c>
      <c r="H33" s="17"/>
      <c r="I33" s="9">
        <f>September!I33+H33</f>
        <v>0</v>
      </c>
      <c r="J33" s="20"/>
      <c r="K33" s="9">
        <f>September!K33+J33</f>
        <v>0</v>
      </c>
    </row>
    <row r="34" spans="1:11" s="5" customFormat="1" ht="12" customHeight="1">
      <c r="A34" s="9" t="s">
        <v>36</v>
      </c>
      <c r="B34" s="13"/>
      <c r="C34" s="9">
        <f>September!C34+B34</f>
        <v>0</v>
      </c>
      <c r="D34" s="14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20"/>
      <c r="K34" s="9">
        <f>September!K34+J34</f>
        <v>0</v>
      </c>
    </row>
    <row r="35" spans="1:11" s="5" customFormat="1" ht="12" customHeight="1">
      <c r="A35" s="9" t="s">
        <v>37</v>
      </c>
      <c r="B35" s="13"/>
      <c r="C35" s="9">
        <f>September!C35+B35</f>
        <v>1268</v>
      </c>
      <c r="D35" s="14"/>
      <c r="E35" s="9">
        <f>September!E35+D35</f>
        <v>17</v>
      </c>
      <c r="F35" s="16"/>
      <c r="G35" s="9">
        <f>September!G35+F35</f>
        <v>2</v>
      </c>
      <c r="H35" s="17"/>
      <c r="I35" s="9">
        <f>September!I35+H35</f>
        <v>0</v>
      </c>
      <c r="J35" s="20"/>
      <c r="K35" s="9">
        <f>September!K35+J35</f>
        <v>0</v>
      </c>
    </row>
    <row r="36" spans="1:11" s="5" customFormat="1" ht="12" customHeight="1">
      <c r="A36" s="9" t="s">
        <v>38</v>
      </c>
      <c r="B36" s="13"/>
      <c r="C36" s="9">
        <f>September!C36+B36</f>
        <v>783</v>
      </c>
      <c r="D36" s="14"/>
      <c r="E36" s="9">
        <f>September!E36+D36</f>
        <v>20</v>
      </c>
      <c r="F36" s="16"/>
      <c r="G36" s="9">
        <f>September!G36+F36</f>
        <v>578</v>
      </c>
      <c r="H36" s="17"/>
      <c r="I36" s="9">
        <f>September!I36+H36</f>
        <v>0</v>
      </c>
      <c r="J36" s="20"/>
      <c r="K36" s="9">
        <f>September!K36+J36</f>
        <v>0</v>
      </c>
    </row>
    <row r="37" spans="1:11" s="5" customFormat="1" ht="12" customHeight="1">
      <c r="A37" s="9" t="s">
        <v>39</v>
      </c>
      <c r="B37" s="13"/>
      <c r="C37" s="9">
        <f>September!C37+B37</f>
        <v>570</v>
      </c>
      <c r="D37" s="14"/>
      <c r="E37" s="9">
        <f>September!E37+D37</f>
        <v>7</v>
      </c>
      <c r="F37" s="16"/>
      <c r="G37" s="9">
        <f>September!G37+F37</f>
        <v>0</v>
      </c>
      <c r="H37" s="17"/>
      <c r="I37" s="9">
        <f>September!I37+H37</f>
        <v>0</v>
      </c>
      <c r="J37" s="20"/>
      <c r="K37" s="9">
        <f>September!K37+J37</f>
        <v>0</v>
      </c>
    </row>
    <row r="38" spans="1:11" s="5" customFormat="1" ht="12" customHeight="1">
      <c r="A38" s="9" t="s">
        <v>40</v>
      </c>
      <c r="B38" s="13"/>
      <c r="C38" s="9">
        <f>September!C38+B38</f>
        <v>69824</v>
      </c>
      <c r="D38" s="14"/>
      <c r="E38" s="9">
        <f>September!E38+D38</f>
        <v>1637</v>
      </c>
      <c r="F38" s="16"/>
      <c r="G38" s="9">
        <f>September!G38+F38</f>
        <v>1</v>
      </c>
      <c r="H38" s="17"/>
      <c r="I38" s="9">
        <f>September!I38+H38</f>
        <v>0</v>
      </c>
      <c r="J38" s="20"/>
      <c r="K38" s="9">
        <f>September!K38+J38</f>
        <v>0</v>
      </c>
    </row>
    <row r="39" spans="1:11" s="5" customFormat="1" ht="12" customHeight="1">
      <c r="A39" s="9" t="s">
        <v>41</v>
      </c>
      <c r="B39" s="13"/>
      <c r="C39" s="9">
        <f>September!C39+B39</f>
        <v>5828</v>
      </c>
      <c r="D39" s="14"/>
      <c r="E39" s="9">
        <f>September!E39+D39</f>
        <v>12</v>
      </c>
      <c r="F39" s="16"/>
      <c r="G39" s="9">
        <f>September!G39+F39</f>
        <v>390</v>
      </c>
      <c r="H39" s="17"/>
      <c r="I39" s="9">
        <f>September!I39+H39</f>
        <v>0</v>
      </c>
      <c r="J39" s="20"/>
      <c r="K39" s="9">
        <f>September!K39+J39</f>
        <v>0</v>
      </c>
    </row>
    <row r="40" spans="1:11" s="5" customFormat="1" ht="12" customHeight="1">
      <c r="A40" s="9" t="s">
        <v>42</v>
      </c>
      <c r="B40" s="13"/>
      <c r="C40" s="9">
        <f>September!C40+B40</f>
        <v>16579</v>
      </c>
      <c r="D40" s="14"/>
      <c r="E40" s="9">
        <f>September!E40+D40</f>
        <v>168</v>
      </c>
      <c r="F40" s="16"/>
      <c r="G40" s="9">
        <f>September!G40+F40</f>
        <v>5</v>
      </c>
      <c r="H40" s="17"/>
      <c r="I40" s="9">
        <f>September!I40+H40</f>
        <v>0</v>
      </c>
      <c r="J40" s="20"/>
      <c r="K40" s="9">
        <f>September!K40+J40</f>
        <v>0</v>
      </c>
    </row>
    <row r="41" spans="1:11" s="5" customFormat="1" ht="12" customHeight="1">
      <c r="A41" s="9" t="s">
        <v>43</v>
      </c>
      <c r="B41" s="13"/>
      <c r="C41" s="9">
        <f>September!C41+B41</f>
        <v>321</v>
      </c>
      <c r="D41" s="14"/>
      <c r="E41" s="9">
        <f>September!E41+D41</f>
        <v>112</v>
      </c>
      <c r="F41" s="16"/>
      <c r="G41" s="9">
        <f>September!G41+F41</f>
        <v>37</v>
      </c>
      <c r="H41" s="17"/>
      <c r="I41" s="9">
        <f>September!I41+H41</f>
        <v>0</v>
      </c>
      <c r="J41" s="20"/>
      <c r="K41" s="9">
        <f>September!K41+J41</f>
        <v>0</v>
      </c>
    </row>
    <row r="42" spans="1:11" s="5" customFormat="1" ht="12" customHeight="1">
      <c r="A42" s="9" t="s">
        <v>44</v>
      </c>
      <c r="B42" s="13"/>
      <c r="C42" s="9">
        <f>September!C42+B42</f>
        <v>2067</v>
      </c>
      <c r="D42" s="14"/>
      <c r="E42" s="9">
        <f>September!E42+D42</f>
        <v>68</v>
      </c>
      <c r="F42" s="16"/>
      <c r="G42" s="9">
        <f>September!G42+F42</f>
        <v>497</v>
      </c>
      <c r="H42" s="17"/>
      <c r="I42" s="9">
        <f>September!I42+H42</f>
        <v>0</v>
      </c>
      <c r="J42" s="20"/>
      <c r="K42" s="9">
        <f>September!K42+J42</f>
        <v>0</v>
      </c>
    </row>
    <row r="43" spans="1:11" s="5" customFormat="1" ht="12" customHeight="1">
      <c r="A43" s="9" t="s">
        <v>45</v>
      </c>
      <c r="B43" s="13"/>
      <c r="C43" s="9">
        <f>September!C43+B43</f>
        <v>0</v>
      </c>
      <c r="D43" s="14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20"/>
      <c r="K43" s="9">
        <f>September!K43+J43</f>
        <v>0</v>
      </c>
    </row>
    <row r="44" spans="1:11" s="5" customFormat="1" ht="12" customHeight="1">
      <c r="A44" s="9" t="s">
        <v>46</v>
      </c>
      <c r="B44" s="13"/>
      <c r="C44" s="9">
        <f>September!C44+B44</f>
        <v>1639</v>
      </c>
      <c r="D44" s="14"/>
      <c r="E44" s="9">
        <f>September!E44+D44</f>
        <v>7</v>
      </c>
      <c r="F44" s="16"/>
      <c r="G44" s="9">
        <f>September!G44+F44</f>
        <v>0</v>
      </c>
      <c r="H44" s="17"/>
      <c r="I44" s="9">
        <f>September!I44+H44</f>
        <v>0</v>
      </c>
      <c r="J44" s="20"/>
      <c r="K44" s="9">
        <f>September!K44+J44</f>
        <v>0</v>
      </c>
    </row>
    <row r="45" spans="1:11" s="5" customFormat="1" ht="12" customHeight="1">
      <c r="A45" s="9" t="s">
        <v>47</v>
      </c>
      <c r="B45" s="13"/>
      <c r="C45" s="9">
        <f>September!C45+B45</f>
        <v>223862</v>
      </c>
      <c r="D45" s="14"/>
      <c r="E45" s="9">
        <f>September!E45+D45</f>
        <v>7967</v>
      </c>
      <c r="F45" s="16"/>
      <c r="G45" s="9">
        <f>September!G45+F45</f>
        <v>224</v>
      </c>
      <c r="H45" s="17"/>
      <c r="I45" s="9">
        <f>September!I45+H45</f>
        <v>0</v>
      </c>
      <c r="J45" s="20"/>
      <c r="K45" s="9">
        <f>September!K45+J45</f>
        <v>20</v>
      </c>
    </row>
    <row r="46" spans="1:11" s="5" customFormat="1" ht="12" customHeight="1">
      <c r="A46" s="9" t="s">
        <v>48</v>
      </c>
      <c r="B46" s="13"/>
      <c r="C46" s="9">
        <f>September!C46+B46</f>
        <v>6354</v>
      </c>
      <c r="D46" s="14"/>
      <c r="E46" s="9">
        <f>September!E46+D46</f>
        <v>51</v>
      </c>
      <c r="F46" s="16"/>
      <c r="G46" s="9">
        <f>September!G46+F46</f>
        <v>109</v>
      </c>
      <c r="H46" s="17"/>
      <c r="I46" s="9">
        <f>September!I46+H46</f>
        <v>0</v>
      </c>
      <c r="J46" s="20"/>
      <c r="K46" s="9">
        <f>September!K46+J46</f>
        <v>0</v>
      </c>
    </row>
    <row r="47" spans="1:11" s="5" customFormat="1" ht="12" customHeight="1">
      <c r="A47" s="9" t="s">
        <v>49</v>
      </c>
      <c r="B47" s="13"/>
      <c r="C47" s="9">
        <f>September!C47+B47</f>
        <v>9528</v>
      </c>
      <c r="D47" s="14"/>
      <c r="E47" s="9">
        <f>September!E47+D47</f>
        <v>225</v>
      </c>
      <c r="F47" s="16"/>
      <c r="G47" s="9">
        <f>September!G47+F47</f>
        <v>121</v>
      </c>
      <c r="H47" s="17"/>
      <c r="I47" s="9">
        <f>September!I47+H47</f>
        <v>0</v>
      </c>
      <c r="J47" s="20"/>
      <c r="K47" s="9">
        <f>September!K47+J47</f>
        <v>0</v>
      </c>
    </row>
    <row r="48" spans="1:11" s="5" customFormat="1" ht="12" customHeight="1">
      <c r="A48" s="9" t="s">
        <v>50</v>
      </c>
      <c r="B48" s="13"/>
      <c r="C48" s="9">
        <f>September!C48+B48</f>
        <v>977</v>
      </c>
      <c r="D48" s="14"/>
      <c r="E48" s="9">
        <f>September!E48+D48</f>
        <v>42</v>
      </c>
      <c r="F48" s="16"/>
      <c r="G48" s="9">
        <f>September!G48+F48</f>
        <v>1</v>
      </c>
      <c r="H48" s="17"/>
      <c r="I48" s="9">
        <f>September!I48+H48</f>
        <v>0</v>
      </c>
      <c r="J48" s="20"/>
      <c r="K48" s="9">
        <f>September!K48+J48</f>
        <v>0</v>
      </c>
    </row>
    <row r="49" spans="1:11" s="5" customFormat="1" ht="12" customHeight="1">
      <c r="A49" s="9" t="s">
        <v>51</v>
      </c>
      <c r="B49" s="13"/>
      <c r="C49" s="9">
        <f>September!C49+B49</f>
        <v>0</v>
      </c>
      <c r="D49" s="14"/>
      <c r="E49" s="9">
        <f>September!E49+D49</f>
        <v>0</v>
      </c>
      <c r="F49" s="16"/>
      <c r="G49" s="9">
        <f>September!G49+F49</f>
        <v>2</v>
      </c>
      <c r="H49" s="17"/>
      <c r="I49" s="9">
        <f>September!I49+H49</f>
        <v>0</v>
      </c>
      <c r="J49" s="20"/>
      <c r="K49" s="9">
        <f>September!K49+J49</f>
        <v>0</v>
      </c>
    </row>
    <row r="50" spans="1:11" s="5" customFormat="1" ht="12" customHeight="1">
      <c r="A50" s="9" t="s">
        <v>52</v>
      </c>
      <c r="B50" s="13"/>
      <c r="C50" s="9">
        <f>September!C50+B50</f>
        <v>7674</v>
      </c>
      <c r="D50" s="14"/>
      <c r="E50" s="9">
        <f>September!E50+D50</f>
        <v>16</v>
      </c>
      <c r="F50" s="16"/>
      <c r="G50" s="9">
        <f>September!G50+F50</f>
        <v>0</v>
      </c>
      <c r="H50" s="17"/>
      <c r="I50" s="9">
        <f>September!I50+H50</f>
        <v>0</v>
      </c>
      <c r="J50" s="20"/>
      <c r="K50" s="9">
        <f>September!K50+J50</f>
        <v>0</v>
      </c>
    </row>
    <row r="51" spans="1:11" s="5" customFormat="1" ht="12" customHeight="1">
      <c r="A51" s="9" t="s">
        <v>53</v>
      </c>
      <c r="B51" s="13"/>
      <c r="C51" s="9">
        <f>September!C51+B51</f>
        <v>130</v>
      </c>
      <c r="D51" s="14"/>
      <c r="E51" s="9">
        <f>September!E51+D51</f>
        <v>25</v>
      </c>
      <c r="F51" s="16"/>
      <c r="G51" s="9">
        <f>September!G51+F51</f>
        <v>60</v>
      </c>
      <c r="H51" s="17"/>
      <c r="I51" s="9">
        <f>September!I51+H51</f>
        <v>0</v>
      </c>
      <c r="J51" s="20"/>
      <c r="K51" s="9">
        <f>September!K51+J51</f>
        <v>0</v>
      </c>
    </row>
    <row r="52" spans="1:11" s="5" customFormat="1" ht="12" customHeight="1">
      <c r="A52" s="9" t="s">
        <v>54</v>
      </c>
      <c r="B52" s="13"/>
      <c r="C52" s="9">
        <f>September!C52+B52</f>
        <v>502</v>
      </c>
      <c r="D52" s="14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20"/>
      <c r="K52" s="9">
        <f>September!K52+J52</f>
        <v>0</v>
      </c>
    </row>
    <row r="53" spans="1:11" s="5" customFormat="1" ht="12" customHeight="1">
      <c r="A53" s="9" t="s">
        <v>55</v>
      </c>
      <c r="B53" s="13"/>
      <c r="C53" s="9">
        <f>September!C53+B53</f>
        <v>32965</v>
      </c>
      <c r="D53" s="14"/>
      <c r="E53" s="9">
        <f>September!E53+D53</f>
        <v>1198</v>
      </c>
      <c r="F53" s="16"/>
      <c r="G53" s="9">
        <f>September!G53+F53</f>
        <v>5460</v>
      </c>
      <c r="H53" s="17"/>
      <c r="I53" s="9">
        <f>September!I53+H53</f>
        <v>0</v>
      </c>
      <c r="J53" s="20"/>
      <c r="K53" s="9">
        <f>September!K53+J53</f>
        <v>0</v>
      </c>
    </row>
    <row r="54" spans="1:11" s="5" customFormat="1" ht="12" customHeight="1" thickBot="1">
      <c r="A54" s="10" t="s">
        <v>56</v>
      </c>
      <c r="B54" s="13"/>
      <c r="C54" s="9">
        <f>September!C54+B54</f>
        <v>6080</v>
      </c>
      <c r="D54" s="15"/>
      <c r="E54" s="9">
        <f>September!E54+D54</f>
        <v>1736</v>
      </c>
      <c r="F54" s="16"/>
      <c r="G54" s="9">
        <f>September!G54+F54</f>
        <v>0</v>
      </c>
      <c r="H54" s="17"/>
      <c r="I54" s="9">
        <f>September!I54+H54</f>
        <v>0</v>
      </c>
      <c r="J54" s="21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703128</v>
      </c>
      <c r="D57" s="11"/>
      <c r="E57" s="11">
        <f>September!E57+D55</f>
        <v>30100</v>
      </c>
      <c r="F57" s="11"/>
      <c r="G57" s="11">
        <f>September!G57+F55</f>
        <v>12732</v>
      </c>
      <c r="H57" s="11"/>
      <c r="I57" s="11">
        <f>September!I57+H55</f>
        <v>0</v>
      </c>
      <c r="J57" s="11"/>
      <c r="K57" s="11">
        <f>September!K57+J55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10826</v>
      </c>
      <c r="G62" s="4">
        <f>September!G62+F60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J63" sqref="J63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71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October!C5+B5</f>
        <v>452</v>
      </c>
      <c r="D5" s="14"/>
      <c r="E5" s="9">
        <f>October!E5+D5</f>
        <v>62</v>
      </c>
      <c r="F5" s="16"/>
      <c r="G5" s="9">
        <f>October!G5+F5</f>
        <v>0</v>
      </c>
      <c r="H5" s="17"/>
      <c r="I5" s="9">
        <f>October!I5+H5</f>
        <v>0</v>
      </c>
      <c r="J5" s="20"/>
      <c r="K5" s="9">
        <f>October!K5+J5</f>
        <v>0</v>
      </c>
    </row>
    <row r="6" spans="1:11" s="5" customFormat="1" ht="12" customHeight="1">
      <c r="A6" s="9" t="s">
        <v>8</v>
      </c>
      <c r="B6" s="13"/>
      <c r="C6" s="9">
        <f>October!C6+B6</f>
        <v>0</v>
      </c>
      <c r="D6" s="14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20"/>
      <c r="K6" s="9">
        <f>October!K6+J6</f>
        <v>0</v>
      </c>
    </row>
    <row r="7" spans="1:11" s="5" customFormat="1" ht="12" customHeight="1">
      <c r="A7" s="9" t="s">
        <v>9</v>
      </c>
      <c r="B7" s="13"/>
      <c r="C7" s="9">
        <f>October!C7+B7</f>
        <v>0</v>
      </c>
      <c r="D7" s="14"/>
      <c r="E7" s="9">
        <f>October!E7+D7</f>
        <v>1</v>
      </c>
      <c r="F7" s="16"/>
      <c r="G7" s="9">
        <f>October!G7+F7</f>
        <v>89</v>
      </c>
      <c r="H7" s="17"/>
      <c r="I7" s="9">
        <f>October!I7+H7</f>
        <v>0</v>
      </c>
      <c r="J7" s="20"/>
      <c r="K7" s="9">
        <f>October!K7+J7</f>
        <v>0</v>
      </c>
    </row>
    <row r="8" spans="1:11" s="5" customFormat="1" ht="12" customHeight="1">
      <c r="A8" s="9" t="s">
        <v>10</v>
      </c>
      <c r="B8" s="13"/>
      <c r="C8" s="9">
        <f>October!C8+B8</f>
        <v>1643</v>
      </c>
      <c r="D8" s="14"/>
      <c r="E8" s="9">
        <f>October!E8+D8</f>
        <v>65</v>
      </c>
      <c r="F8" s="16"/>
      <c r="G8" s="9">
        <f>October!G8+F8</f>
        <v>38</v>
      </c>
      <c r="H8" s="17"/>
      <c r="I8" s="9">
        <f>October!I8+H8</f>
        <v>0</v>
      </c>
      <c r="J8" s="20"/>
      <c r="K8" s="9">
        <f>October!K8+J8</f>
        <v>36</v>
      </c>
    </row>
    <row r="9" spans="1:11" s="5" customFormat="1" ht="12" customHeight="1">
      <c r="A9" s="9" t="s">
        <v>11</v>
      </c>
      <c r="B9" s="13"/>
      <c r="C9" s="9">
        <f>October!C9+B9</f>
        <v>3368</v>
      </c>
      <c r="D9" s="14"/>
      <c r="E9" s="9">
        <f>October!E9+D9</f>
        <v>15</v>
      </c>
      <c r="F9" s="16"/>
      <c r="G9" s="9">
        <f>October!G9+F9</f>
        <v>50</v>
      </c>
      <c r="H9" s="17"/>
      <c r="I9" s="9">
        <f>October!I9+H9</f>
        <v>0</v>
      </c>
      <c r="J9" s="20"/>
      <c r="K9" s="9">
        <f>October!K9+J9</f>
        <v>0</v>
      </c>
    </row>
    <row r="10" spans="1:11" s="5" customFormat="1" ht="12" customHeight="1">
      <c r="A10" s="9" t="s">
        <v>12</v>
      </c>
      <c r="B10" s="13"/>
      <c r="C10" s="9">
        <f>October!C10+B10</f>
        <v>2094</v>
      </c>
      <c r="D10" s="14"/>
      <c r="E10" s="9">
        <f>October!E10+D10</f>
        <v>289</v>
      </c>
      <c r="F10" s="16"/>
      <c r="G10" s="9">
        <f>October!G10+F10</f>
        <v>152</v>
      </c>
      <c r="H10" s="17"/>
      <c r="I10" s="9">
        <f>October!I10+H10</f>
        <v>0</v>
      </c>
      <c r="J10" s="20"/>
      <c r="K10" s="9">
        <f>October!K10+J10</f>
        <v>216</v>
      </c>
    </row>
    <row r="11" spans="1:11" s="5" customFormat="1" ht="12" customHeight="1">
      <c r="A11" s="9" t="s">
        <v>13</v>
      </c>
      <c r="B11" s="13"/>
      <c r="C11" s="9">
        <f>October!C11+B11</f>
        <v>1688</v>
      </c>
      <c r="D11" s="14"/>
      <c r="E11" s="9">
        <f>October!E11+D11</f>
        <v>480</v>
      </c>
      <c r="F11" s="16"/>
      <c r="G11" s="9">
        <f>October!G11+F11</f>
        <v>152</v>
      </c>
      <c r="H11" s="17"/>
      <c r="I11" s="9">
        <f>October!I11+H11</f>
        <v>0</v>
      </c>
      <c r="J11" s="20"/>
      <c r="K11" s="9">
        <f>October!K11+J11</f>
        <v>0</v>
      </c>
    </row>
    <row r="12" spans="1:11" s="5" customFormat="1" ht="12" customHeight="1">
      <c r="A12" s="9" t="s">
        <v>14</v>
      </c>
      <c r="B12" s="13"/>
      <c r="C12" s="9">
        <f>October!C12+B12</f>
        <v>0</v>
      </c>
      <c r="D12" s="14"/>
      <c r="E12" s="9">
        <f>October!E12+D12</f>
        <v>0</v>
      </c>
      <c r="F12" s="16"/>
      <c r="G12" s="9">
        <f>October!G12+F12</f>
        <v>2</v>
      </c>
      <c r="H12" s="17"/>
      <c r="I12" s="9">
        <f>October!I12+H12</f>
        <v>0</v>
      </c>
      <c r="J12" s="20"/>
      <c r="K12" s="9">
        <f>October!K12+J12</f>
        <v>0</v>
      </c>
    </row>
    <row r="13" spans="1:11" s="5" customFormat="1" ht="12" customHeight="1">
      <c r="A13" s="9" t="s">
        <v>15</v>
      </c>
      <c r="B13" s="13"/>
      <c r="C13" s="9">
        <f>October!C13+B13</f>
        <v>0</v>
      </c>
      <c r="D13" s="14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20"/>
      <c r="K13" s="9">
        <f>October!K13+J13</f>
        <v>0</v>
      </c>
    </row>
    <row r="14" spans="1:11" s="5" customFormat="1" ht="12" customHeight="1">
      <c r="A14" s="9" t="s">
        <v>16</v>
      </c>
      <c r="B14" s="13"/>
      <c r="C14" s="9">
        <f>October!C14+B14</f>
        <v>1717</v>
      </c>
      <c r="D14" s="14"/>
      <c r="E14" s="9">
        <f>October!E14+D14</f>
        <v>80</v>
      </c>
      <c r="F14" s="16"/>
      <c r="G14" s="9">
        <f>October!G14+F14</f>
        <v>1</v>
      </c>
      <c r="H14" s="17"/>
      <c r="I14" s="9">
        <f>October!I14+H14</f>
        <v>0</v>
      </c>
      <c r="J14" s="20"/>
      <c r="K14" s="9">
        <f>October!K14+J14</f>
        <v>0</v>
      </c>
    </row>
    <row r="15" spans="1:11" s="5" customFormat="1" ht="12" customHeight="1">
      <c r="A15" s="9" t="s">
        <v>17</v>
      </c>
      <c r="B15" s="13"/>
      <c r="C15" s="9">
        <f>October!C15+B15</f>
        <v>2756</v>
      </c>
      <c r="D15" s="14"/>
      <c r="E15" s="9">
        <f>October!E15+D15</f>
        <v>8</v>
      </c>
      <c r="F15" s="16"/>
      <c r="G15" s="9">
        <f>October!G15+F15</f>
        <v>1</v>
      </c>
      <c r="H15" s="17"/>
      <c r="I15" s="9">
        <f>October!I15+H15</f>
        <v>0</v>
      </c>
      <c r="J15" s="20"/>
      <c r="K15" s="9">
        <f>October!K15+J15</f>
        <v>0</v>
      </c>
    </row>
    <row r="16" spans="1:11" s="5" customFormat="1" ht="12" customHeight="1">
      <c r="A16" s="9" t="s">
        <v>18</v>
      </c>
      <c r="B16" s="13"/>
      <c r="C16" s="9">
        <f>October!C16+B16</f>
        <v>0</v>
      </c>
      <c r="D16" s="14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20"/>
      <c r="K16" s="9">
        <f>October!K16+J16</f>
        <v>0</v>
      </c>
    </row>
    <row r="17" spans="1:11" s="5" customFormat="1" ht="12" customHeight="1">
      <c r="A17" s="9" t="s">
        <v>19</v>
      </c>
      <c r="B17" s="13"/>
      <c r="C17" s="9">
        <f>October!C17+B17</f>
        <v>3446</v>
      </c>
      <c r="D17" s="14"/>
      <c r="E17" s="9">
        <f>October!E17+D17</f>
        <v>373</v>
      </c>
      <c r="F17" s="16"/>
      <c r="G17" s="9">
        <f>October!G17+F17</f>
        <v>6</v>
      </c>
      <c r="H17" s="17"/>
      <c r="I17" s="9">
        <f>October!I17+H17</f>
        <v>0</v>
      </c>
      <c r="J17" s="20"/>
      <c r="K17" s="9">
        <f>October!K17+J17</f>
        <v>0</v>
      </c>
    </row>
    <row r="18" spans="1:11" s="5" customFormat="1" ht="12" customHeight="1">
      <c r="A18" s="9" t="s">
        <v>20</v>
      </c>
      <c r="B18" s="13"/>
      <c r="C18" s="9">
        <f>October!C18+B18</f>
        <v>4893</v>
      </c>
      <c r="D18" s="14"/>
      <c r="E18" s="9">
        <f>October!E18+D18</f>
        <v>411</v>
      </c>
      <c r="F18" s="16"/>
      <c r="G18" s="9">
        <f>October!G18+F18</f>
        <v>192</v>
      </c>
      <c r="H18" s="17"/>
      <c r="I18" s="9">
        <f>October!I18+H18</f>
        <v>0</v>
      </c>
      <c r="J18" s="20"/>
      <c r="K18" s="9">
        <f>October!K18+J18</f>
        <v>0</v>
      </c>
    </row>
    <row r="19" spans="1:11" s="5" customFormat="1" ht="12" customHeight="1">
      <c r="A19" s="9" t="s">
        <v>21</v>
      </c>
      <c r="B19" s="13"/>
      <c r="C19" s="9">
        <f>October!C19+B19</f>
        <v>23516</v>
      </c>
      <c r="D19" s="14"/>
      <c r="E19" s="9">
        <f>October!E19+D19</f>
        <v>495</v>
      </c>
      <c r="F19" s="16"/>
      <c r="G19" s="9">
        <f>October!G19+F19</f>
        <v>881</v>
      </c>
      <c r="H19" s="17"/>
      <c r="I19" s="9">
        <f>October!I19+H19</f>
        <v>0</v>
      </c>
      <c r="J19" s="20"/>
      <c r="K19" s="9">
        <f>October!K19+J19</f>
        <v>0</v>
      </c>
    </row>
    <row r="20" spans="1:11" s="5" customFormat="1" ht="12" customHeight="1">
      <c r="A20" s="9" t="s">
        <v>22</v>
      </c>
      <c r="B20" s="13"/>
      <c r="C20" s="9">
        <f>October!C20+B20</f>
        <v>35353</v>
      </c>
      <c r="D20" s="14"/>
      <c r="E20" s="9">
        <f>October!E20+D20</f>
        <v>563</v>
      </c>
      <c r="F20" s="16"/>
      <c r="G20" s="9">
        <f>October!G20+F20</f>
        <v>29</v>
      </c>
      <c r="H20" s="17"/>
      <c r="I20" s="9">
        <f>October!I20+H20</f>
        <v>0</v>
      </c>
      <c r="J20" s="20"/>
      <c r="K20" s="9">
        <f>October!K20+J20</f>
        <v>6</v>
      </c>
    </row>
    <row r="21" spans="1:11" s="5" customFormat="1" ht="12" customHeight="1">
      <c r="A21" s="9" t="s">
        <v>23</v>
      </c>
      <c r="B21" s="13"/>
      <c r="C21" s="9">
        <f>October!C21+B21</f>
        <v>49403</v>
      </c>
      <c r="D21" s="14"/>
      <c r="E21" s="9">
        <f>October!E21+D21</f>
        <v>5</v>
      </c>
      <c r="F21" s="16"/>
      <c r="G21" s="9">
        <f>October!G21+F21</f>
        <v>113</v>
      </c>
      <c r="H21" s="17"/>
      <c r="I21" s="9">
        <f>October!I21+H21</f>
        <v>0</v>
      </c>
      <c r="J21" s="20"/>
      <c r="K21" s="9">
        <f>October!K21+J21</f>
        <v>0</v>
      </c>
    </row>
    <row r="22" spans="1:11" s="5" customFormat="1" ht="12" customHeight="1">
      <c r="A22" s="9" t="s">
        <v>24</v>
      </c>
      <c r="B22" s="13"/>
      <c r="C22" s="9">
        <f>October!C22+B22</f>
        <v>0</v>
      </c>
      <c r="D22" s="14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20"/>
      <c r="K22" s="9">
        <f>October!K22+J22</f>
        <v>0</v>
      </c>
    </row>
    <row r="23" spans="1:11" s="5" customFormat="1" ht="12" customHeight="1">
      <c r="A23" s="9" t="s">
        <v>25</v>
      </c>
      <c r="B23" s="13"/>
      <c r="C23" s="9">
        <f>October!C23+B23</f>
        <v>0</v>
      </c>
      <c r="D23" s="14"/>
      <c r="E23" s="9">
        <f>October!E23+D23</f>
        <v>0</v>
      </c>
      <c r="F23" s="16"/>
      <c r="G23" s="9">
        <f>October!G23+F23</f>
        <v>4</v>
      </c>
      <c r="H23" s="17"/>
      <c r="I23" s="9">
        <f>October!I23+H23</f>
        <v>0</v>
      </c>
      <c r="J23" s="20"/>
      <c r="K23" s="9">
        <f>October!K23+J23</f>
        <v>0</v>
      </c>
    </row>
    <row r="24" spans="1:11" s="5" customFormat="1" ht="12" customHeight="1">
      <c r="A24" s="9" t="s">
        <v>26</v>
      </c>
      <c r="B24" s="13"/>
      <c r="C24" s="9">
        <f>October!C24+B24</f>
        <v>0</v>
      </c>
      <c r="D24" s="14"/>
      <c r="E24" s="9">
        <f>October!E24+D24</f>
        <v>0</v>
      </c>
      <c r="F24" s="16"/>
      <c r="G24" s="9">
        <f>October!G24+F24</f>
        <v>2</v>
      </c>
      <c r="H24" s="17"/>
      <c r="I24" s="9">
        <f>October!I24+H24</f>
        <v>0</v>
      </c>
      <c r="J24" s="20"/>
      <c r="K24" s="9">
        <f>October!K24+J24</f>
        <v>0</v>
      </c>
    </row>
    <row r="25" spans="1:11" s="5" customFormat="1" ht="12" customHeight="1">
      <c r="A25" s="9" t="s">
        <v>27</v>
      </c>
      <c r="B25" s="13"/>
      <c r="C25" s="9">
        <f>October!C25+B25</f>
        <v>0</v>
      </c>
      <c r="D25" s="14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20"/>
      <c r="K25" s="9">
        <f>October!K25+J25</f>
        <v>0</v>
      </c>
    </row>
    <row r="26" spans="1:11" s="5" customFormat="1" ht="12" customHeight="1">
      <c r="A26" s="9" t="s">
        <v>28</v>
      </c>
      <c r="B26" s="13"/>
      <c r="C26" s="9">
        <f>October!C26+B26</f>
        <v>10501</v>
      </c>
      <c r="D26" s="14"/>
      <c r="E26" s="9">
        <f>October!E26+D26</f>
        <v>122</v>
      </c>
      <c r="F26" s="16"/>
      <c r="G26" s="9">
        <f>October!G26+F26</f>
        <v>118</v>
      </c>
      <c r="H26" s="17"/>
      <c r="I26" s="9">
        <f>October!I26+H26</f>
        <v>0</v>
      </c>
      <c r="J26" s="20"/>
      <c r="K26" s="9">
        <f>October!K26+J26</f>
        <v>0</v>
      </c>
    </row>
    <row r="27" spans="1:11" s="5" customFormat="1" ht="12" customHeight="1">
      <c r="A27" s="9" t="s">
        <v>29</v>
      </c>
      <c r="B27" s="13"/>
      <c r="C27" s="9">
        <f>October!C27+B27</f>
        <v>25373</v>
      </c>
      <c r="D27" s="14"/>
      <c r="E27" s="9">
        <f>October!E27+D27</f>
        <v>1158</v>
      </c>
      <c r="F27" s="16"/>
      <c r="G27" s="9">
        <f>October!G27+F27</f>
        <v>2609</v>
      </c>
      <c r="H27" s="17"/>
      <c r="I27" s="9">
        <f>October!I27+H27</f>
        <v>0</v>
      </c>
      <c r="J27" s="20"/>
      <c r="K27" s="9">
        <f>October!K27+J27</f>
        <v>0</v>
      </c>
    </row>
    <row r="28" spans="1:11" s="5" customFormat="1" ht="12" customHeight="1">
      <c r="A28" s="9" t="s">
        <v>30</v>
      </c>
      <c r="B28" s="13"/>
      <c r="C28" s="9">
        <f>October!C28+B28</f>
        <v>216</v>
      </c>
      <c r="D28" s="14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20"/>
      <c r="K28" s="9">
        <f>October!K28+J28</f>
        <v>0</v>
      </c>
    </row>
    <row r="29" spans="1:11" s="5" customFormat="1" ht="12" customHeight="1">
      <c r="A29" s="9" t="s">
        <v>31</v>
      </c>
      <c r="B29" s="13"/>
      <c r="C29" s="9">
        <f>October!C29+B29</f>
        <v>72950</v>
      </c>
      <c r="D29" s="14"/>
      <c r="E29" s="9">
        <f>October!E29+D29</f>
        <v>2441</v>
      </c>
      <c r="F29" s="16"/>
      <c r="G29" s="9">
        <f>October!G29+F29</f>
        <v>445</v>
      </c>
      <c r="H29" s="17"/>
      <c r="I29" s="9">
        <f>October!I29+H29</f>
        <v>0</v>
      </c>
      <c r="J29" s="20"/>
      <c r="K29" s="9">
        <f>October!K29+J29</f>
        <v>43</v>
      </c>
    </row>
    <row r="30" spans="1:11" s="5" customFormat="1" ht="12" customHeight="1">
      <c r="A30" s="9" t="s">
        <v>32</v>
      </c>
      <c r="B30" s="13"/>
      <c r="C30" s="9">
        <f>October!C30+B30</f>
        <v>34484</v>
      </c>
      <c r="D30" s="14"/>
      <c r="E30" s="9">
        <f>October!E30+D30</f>
        <v>5346</v>
      </c>
      <c r="F30" s="16"/>
      <c r="G30" s="9">
        <f>October!G30+F30</f>
        <v>0</v>
      </c>
      <c r="H30" s="17"/>
      <c r="I30" s="9">
        <f>October!I30+H30</f>
        <v>0</v>
      </c>
      <c r="J30" s="20"/>
      <c r="K30" s="9">
        <f>October!K30+J30</f>
        <v>0</v>
      </c>
    </row>
    <row r="31" spans="1:11" s="5" customFormat="1" ht="12" customHeight="1">
      <c r="A31" s="9" t="s">
        <v>33</v>
      </c>
      <c r="B31" s="13"/>
      <c r="C31" s="9">
        <f>October!C31+B31</f>
        <v>42324</v>
      </c>
      <c r="D31" s="14"/>
      <c r="E31" s="9">
        <f>October!E31+D31</f>
        <v>4877</v>
      </c>
      <c r="F31" s="16"/>
      <c r="G31" s="9">
        <f>October!G31+F31</f>
        <v>360</v>
      </c>
      <c r="H31" s="17"/>
      <c r="I31" s="9">
        <f>October!I31+H31</f>
        <v>0</v>
      </c>
      <c r="J31" s="20"/>
      <c r="K31" s="9">
        <f>October!K31+J31</f>
        <v>0</v>
      </c>
    </row>
    <row r="32" spans="1:11" s="5" customFormat="1" ht="12" customHeight="1">
      <c r="A32" s="9" t="s">
        <v>34</v>
      </c>
      <c r="B32" s="13"/>
      <c r="C32" s="9">
        <f>October!C32+B32</f>
        <v>0</v>
      </c>
      <c r="D32" s="14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20"/>
      <c r="K32" s="9">
        <f>October!K32+J32</f>
        <v>0</v>
      </c>
    </row>
    <row r="33" spans="1:11" s="5" customFormat="1" ht="12" customHeight="1">
      <c r="A33" s="9" t="s">
        <v>35</v>
      </c>
      <c r="B33" s="13"/>
      <c r="C33" s="9">
        <f>October!C33+B33</f>
        <v>0</v>
      </c>
      <c r="D33" s="14"/>
      <c r="E33" s="9">
        <f>October!E33+D33</f>
        <v>0</v>
      </c>
      <c r="F33" s="16"/>
      <c r="G33" s="9">
        <f>October!G33+F33</f>
        <v>1</v>
      </c>
      <c r="H33" s="17"/>
      <c r="I33" s="9">
        <f>October!I33+H33</f>
        <v>0</v>
      </c>
      <c r="J33" s="20"/>
      <c r="K33" s="9">
        <f>October!K33+J33</f>
        <v>0</v>
      </c>
    </row>
    <row r="34" spans="1:11" s="5" customFormat="1" ht="12" customHeight="1">
      <c r="A34" s="9" t="s">
        <v>36</v>
      </c>
      <c r="B34" s="13"/>
      <c r="C34" s="9">
        <f>October!C34+B34</f>
        <v>0</v>
      </c>
      <c r="D34" s="14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20"/>
      <c r="K34" s="9">
        <f>October!K34+J34</f>
        <v>0</v>
      </c>
    </row>
    <row r="35" spans="1:11" s="5" customFormat="1" ht="12" customHeight="1">
      <c r="A35" s="9" t="s">
        <v>37</v>
      </c>
      <c r="B35" s="13"/>
      <c r="C35" s="9">
        <f>October!C35+B35</f>
        <v>1268</v>
      </c>
      <c r="D35" s="14"/>
      <c r="E35" s="9">
        <f>October!E35+D35</f>
        <v>17</v>
      </c>
      <c r="F35" s="16"/>
      <c r="G35" s="9">
        <f>October!G35+F35</f>
        <v>2</v>
      </c>
      <c r="H35" s="17"/>
      <c r="I35" s="9">
        <f>October!I35+H35</f>
        <v>0</v>
      </c>
      <c r="J35" s="20"/>
      <c r="K35" s="9">
        <f>October!K35+J35</f>
        <v>0</v>
      </c>
    </row>
    <row r="36" spans="1:11" s="5" customFormat="1" ht="12" customHeight="1">
      <c r="A36" s="9" t="s">
        <v>38</v>
      </c>
      <c r="B36" s="13"/>
      <c r="C36" s="9">
        <f>October!C36+B36</f>
        <v>783</v>
      </c>
      <c r="D36" s="14"/>
      <c r="E36" s="9">
        <f>October!E36+D36</f>
        <v>20</v>
      </c>
      <c r="F36" s="16"/>
      <c r="G36" s="9">
        <f>October!G36+F36</f>
        <v>578</v>
      </c>
      <c r="H36" s="17"/>
      <c r="I36" s="9">
        <f>October!I36+H36</f>
        <v>0</v>
      </c>
      <c r="J36" s="20"/>
      <c r="K36" s="9">
        <f>October!K36+J36</f>
        <v>0</v>
      </c>
    </row>
    <row r="37" spans="1:11" s="5" customFormat="1" ht="12" customHeight="1">
      <c r="A37" s="9" t="s">
        <v>39</v>
      </c>
      <c r="B37" s="13"/>
      <c r="C37" s="9">
        <f>October!C37+B37</f>
        <v>570</v>
      </c>
      <c r="D37" s="14"/>
      <c r="E37" s="9">
        <f>October!E37+D37</f>
        <v>7</v>
      </c>
      <c r="F37" s="16"/>
      <c r="G37" s="9">
        <f>October!G37+F37</f>
        <v>0</v>
      </c>
      <c r="H37" s="17"/>
      <c r="I37" s="9">
        <f>October!I37+H37</f>
        <v>0</v>
      </c>
      <c r="J37" s="20"/>
      <c r="K37" s="9">
        <f>October!K37+J37</f>
        <v>0</v>
      </c>
    </row>
    <row r="38" spans="1:11" s="5" customFormat="1" ht="12" customHeight="1">
      <c r="A38" s="9" t="s">
        <v>40</v>
      </c>
      <c r="B38" s="13"/>
      <c r="C38" s="9">
        <f>October!C38+B38</f>
        <v>69824</v>
      </c>
      <c r="D38" s="14"/>
      <c r="E38" s="9">
        <f>October!E38+D38</f>
        <v>1637</v>
      </c>
      <c r="F38" s="16"/>
      <c r="G38" s="9">
        <f>October!G38+F38</f>
        <v>1</v>
      </c>
      <c r="H38" s="17"/>
      <c r="I38" s="9">
        <f>October!I38+H38</f>
        <v>0</v>
      </c>
      <c r="J38" s="20"/>
      <c r="K38" s="9">
        <f>October!K38+J38</f>
        <v>0</v>
      </c>
    </row>
    <row r="39" spans="1:11" s="5" customFormat="1" ht="12" customHeight="1">
      <c r="A39" s="9" t="s">
        <v>41</v>
      </c>
      <c r="B39" s="13"/>
      <c r="C39" s="9">
        <f>October!C39+B39</f>
        <v>5828</v>
      </c>
      <c r="D39" s="14"/>
      <c r="E39" s="9">
        <f>October!E39+D39</f>
        <v>12</v>
      </c>
      <c r="F39" s="16"/>
      <c r="G39" s="9">
        <f>October!G39+F39</f>
        <v>390</v>
      </c>
      <c r="H39" s="17"/>
      <c r="I39" s="9">
        <f>October!I39+H39</f>
        <v>0</v>
      </c>
      <c r="J39" s="20"/>
      <c r="K39" s="9">
        <f>October!K39+J39</f>
        <v>0</v>
      </c>
    </row>
    <row r="40" spans="1:11" s="5" customFormat="1" ht="12" customHeight="1">
      <c r="A40" s="9" t="s">
        <v>42</v>
      </c>
      <c r="B40" s="13"/>
      <c r="C40" s="9">
        <f>October!C40+B40</f>
        <v>16579</v>
      </c>
      <c r="D40" s="14"/>
      <c r="E40" s="9">
        <f>October!E40+D40</f>
        <v>168</v>
      </c>
      <c r="F40" s="16"/>
      <c r="G40" s="9">
        <f>October!G40+F40</f>
        <v>5</v>
      </c>
      <c r="H40" s="17"/>
      <c r="I40" s="9">
        <f>October!I40+H40</f>
        <v>0</v>
      </c>
      <c r="J40" s="20"/>
      <c r="K40" s="9">
        <f>October!K40+J40</f>
        <v>0</v>
      </c>
    </row>
    <row r="41" spans="1:11" s="5" customFormat="1" ht="12" customHeight="1">
      <c r="A41" s="9" t="s">
        <v>43</v>
      </c>
      <c r="B41" s="13"/>
      <c r="C41" s="9">
        <f>October!C41+B41</f>
        <v>321</v>
      </c>
      <c r="D41" s="14"/>
      <c r="E41" s="9">
        <f>October!E41+D41</f>
        <v>112</v>
      </c>
      <c r="F41" s="16"/>
      <c r="G41" s="9">
        <f>October!G41+F41</f>
        <v>37</v>
      </c>
      <c r="H41" s="17"/>
      <c r="I41" s="9">
        <f>October!I41+H41</f>
        <v>0</v>
      </c>
      <c r="J41" s="20"/>
      <c r="K41" s="9">
        <f>October!K41+J41</f>
        <v>0</v>
      </c>
    </row>
    <row r="42" spans="1:11" s="5" customFormat="1" ht="12" customHeight="1">
      <c r="A42" s="9" t="s">
        <v>44</v>
      </c>
      <c r="B42" s="13"/>
      <c r="C42" s="9">
        <f>October!C42+B42</f>
        <v>2067</v>
      </c>
      <c r="D42" s="14"/>
      <c r="E42" s="9">
        <f>October!E42+D42</f>
        <v>68</v>
      </c>
      <c r="F42" s="16"/>
      <c r="G42" s="9">
        <f>October!G42+F42</f>
        <v>497</v>
      </c>
      <c r="H42" s="17"/>
      <c r="I42" s="9">
        <f>October!I42+H42</f>
        <v>0</v>
      </c>
      <c r="J42" s="20"/>
      <c r="K42" s="9">
        <f>October!K42+J42</f>
        <v>0</v>
      </c>
    </row>
    <row r="43" spans="1:11" s="5" customFormat="1" ht="12" customHeight="1">
      <c r="A43" s="9" t="s">
        <v>45</v>
      </c>
      <c r="B43" s="13"/>
      <c r="C43" s="9">
        <f>October!C43+B43</f>
        <v>0</v>
      </c>
      <c r="D43" s="14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20"/>
      <c r="K43" s="9">
        <f>October!K43+J43</f>
        <v>0</v>
      </c>
    </row>
    <row r="44" spans="1:11" s="5" customFormat="1" ht="12" customHeight="1">
      <c r="A44" s="9" t="s">
        <v>46</v>
      </c>
      <c r="B44" s="13"/>
      <c r="C44" s="9">
        <f>October!C44+B44</f>
        <v>1639</v>
      </c>
      <c r="D44" s="14"/>
      <c r="E44" s="9">
        <f>October!E44+D44</f>
        <v>7</v>
      </c>
      <c r="F44" s="16"/>
      <c r="G44" s="9">
        <f>October!G44+F44</f>
        <v>0</v>
      </c>
      <c r="H44" s="17"/>
      <c r="I44" s="9">
        <f>October!I44+H44</f>
        <v>0</v>
      </c>
      <c r="J44" s="20"/>
      <c r="K44" s="9">
        <f>October!K44+J44</f>
        <v>0</v>
      </c>
    </row>
    <row r="45" spans="1:11" s="5" customFormat="1" ht="12" customHeight="1">
      <c r="A45" s="9" t="s">
        <v>47</v>
      </c>
      <c r="B45" s="13"/>
      <c r="C45" s="9">
        <f>October!C45+B45</f>
        <v>223862</v>
      </c>
      <c r="D45" s="14"/>
      <c r="E45" s="9">
        <f>October!E45+D45</f>
        <v>7967</v>
      </c>
      <c r="F45" s="16"/>
      <c r="G45" s="9">
        <f>October!G45+F45</f>
        <v>224</v>
      </c>
      <c r="H45" s="17"/>
      <c r="I45" s="9">
        <f>October!I45+H45</f>
        <v>0</v>
      </c>
      <c r="J45" s="20"/>
      <c r="K45" s="9">
        <f>October!K45+J45</f>
        <v>20</v>
      </c>
    </row>
    <row r="46" spans="1:11" s="5" customFormat="1" ht="12" customHeight="1">
      <c r="A46" s="9" t="s">
        <v>48</v>
      </c>
      <c r="B46" s="13"/>
      <c r="C46" s="9">
        <f>October!C46+B46</f>
        <v>6354</v>
      </c>
      <c r="D46" s="14"/>
      <c r="E46" s="9">
        <f>October!E46+D46</f>
        <v>51</v>
      </c>
      <c r="F46" s="16"/>
      <c r="G46" s="9">
        <f>October!G46+F46</f>
        <v>109</v>
      </c>
      <c r="H46" s="17"/>
      <c r="I46" s="9">
        <f>October!I46+H46</f>
        <v>0</v>
      </c>
      <c r="J46" s="20"/>
      <c r="K46" s="9">
        <f>October!K46+J46</f>
        <v>0</v>
      </c>
    </row>
    <row r="47" spans="1:11" s="5" customFormat="1" ht="12" customHeight="1">
      <c r="A47" s="9" t="s">
        <v>49</v>
      </c>
      <c r="B47" s="13"/>
      <c r="C47" s="9">
        <f>October!C47+B47</f>
        <v>9528</v>
      </c>
      <c r="D47" s="14"/>
      <c r="E47" s="9">
        <f>October!E47+D47</f>
        <v>225</v>
      </c>
      <c r="F47" s="16"/>
      <c r="G47" s="9">
        <f>October!G47+F47</f>
        <v>121</v>
      </c>
      <c r="H47" s="17"/>
      <c r="I47" s="9">
        <f>October!I47+H47</f>
        <v>0</v>
      </c>
      <c r="J47" s="20"/>
      <c r="K47" s="9">
        <f>October!K47+J47</f>
        <v>0</v>
      </c>
    </row>
    <row r="48" spans="1:11" s="5" customFormat="1" ht="12" customHeight="1">
      <c r="A48" s="9" t="s">
        <v>50</v>
      </c>
      <c r="B48" s="13"/>
      <c r="C48" s="9">
        <f>October!C48+B48</f>
        <v>977</v>
      </c>
      <c r="D48" s="14"/>
      <c r="E48" s="9">
        <f>October!E48+D48</f>
        <v>42</v>
      </c>
      <c r="F48" s="16"/>
      <c r="G48" s="9">
        <f>October!G48+F48</f>
        <v>1</v>
      </c>
      <c r="H48" s="17"/>
      <c r="I48" s="9">
        <f>October!I48+H48</f>
        <v>0</v>
      </c>
      <c r="J48" s="20"/>
      <c r="K48" s="9">
        <f>October!K48+J48</f>
        <v>0</v>
      </c>
    </row>
    <row r="49" spans="1:11" s="5" customFormat="1" ht="12" customHeight="1">
      <c r="A49" s="9" t="s">
        <v>51</v>
      </c>
      <c r="B49" s="13"/>
      <c r="C49" s="9">
        <f>October!C49+B49</f>
        <v>0</v>
      </c>
      <c r="D49" s="14"/>
      <c r="E49" s="9">
        <f>October!E49+D49</f>
        <v>0</v>
      </c>
      <c r="F49" s="16"/>
      <c r="G49" s="9">
        <f>October!G49+F49</f>
        <v>2</v>
      </c>
      <c r="H49" s="17"/>
      <c r="I49" s="9">
        <f>October!I49+H49</f>
        <v>0</v>
      </c>
      <c r="J49" s="20"/>
      <c r="K49" s="9">
        <f>October!K49+J49</f>
        <v>0</v>
      </c>
    </row>
    <row r="50" spans="1:11" s="5" customFormat="1" ht="12" customHeight="1">
      <c r="A50" s="9" t="s">
        <v>52</v>
      </c>
      <c r="B50" s="13"/>
      <c r="C50" s="9">
        <f>October!C50+B50</f>
        <v>7674</v>
      </c>
      <c r="D50" s="14"/>
      <c r="E50" s="9">
        <f>October!E50+D50</f>
        <v>16</v>
      </c>
      <c r="F50" s="16"/>
      <c r="G50" s="9">
        <f>October!G50+F50</f>
        <v>0</v>
      </c>
      <c r="H50" s="17"/>
      <c r="I50" s="9">
        <f>October!I50+H50</f>
        <v>0</v>
      </c>
      <c r="J50" s="20"/>
      <c r="K50" s="9">
        <f>October!K50+J50</f>
        <v>0</v>
      </c>
    </row>
    <row r="51" spans="1:11" s="5" customFormat="1" ht="12" customHeight="1">
      <c r="A51" s="9" t="s">
        <v>53</v>
      </c>
      <c r="B51" s="13"/>
      <c r="C51" s="9">
        <f>October!C51+B51</f>
        <v>130</v>
      </c>
      <c r="D51" s="14"/>
      <c r="E51" s="9">
        <f>October!E51+D51</f>
        <v>25</v>
      </c>
      <c r="F51" s="16"/>
      <c r="G51" s="9">
        <f>October!G51+F51</f>
        <v>60</v>
      </c>
      <c r="H51" s="17"/>
      <c r="I51" s="9">
        <f>October!I51+H51</f>
        <v>0</v>
      </c>
      <c r="J51" s="20"/>
      <c r="K51" s="9">
        <f>October!K51+J51</f>
        <v>0</v>
      </c>
    </row>
    <row r="52" spans="1:11" s="5" customFormat="1" ht="12" customHeight="1">
      <c r="A52" s="9" t="s">
        <v>54</v>
      </c>
      <c r="B52" s="13"/>
      <c r="C52" s="9">
        <f>October!C52+B52</f>
        <v>502</v>
      </c>
      <c r="D52" s="14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20"/>
      <c r="K52" s="9">
        <f>October!K52+J52</f>
        <v>0</v>
      </c>
    </row>
    <row r="53" spans="1:11" s="5" customFormat="1" ht="12" customHeight="1">
      <c r="A53" s="9" t="s">
        <v>55</v>
      </c>
      <c r="B53" s="13"/>
      <c r="C53" s="9">
        <f>October!C53+B53</f>
        <v>32965</v>
      </c>
      <c r="D53" s="14"/>
      <c r="E53" s="9">
        <f>October!E53+D53</f>
        <v>1198</v>
      </c>
      <c r="F53" s="16"/>
      <c r="G53" s="9">
        <f>October!G53+F53</f>
        <v>5460</v>
      </c>
      <c r="H53" s="17"/>
      <c r="I53" s="9">
        <f>October!I53+H53</f>
        <v>0</v>
      </c>
      <c r="J53" s="20"/>
      <c r="K53" s="9">
        <f>October!K53+J53</f>
        <v>0</v>
      </c>
    </row>
    <row r="54" spans="1:11" s="5" customFormat="1" ht="12" customHeight="1" thickBot="1">
      <c r="A54" s="10" t="s">
        <v>56</v>
      </c>
      <c r="B54" s="13"/>
      <c r="C54" s="9">
        <f>October!C54+B54</f>
        <v>6080</v>
      </c>
      <c r="D54" s="15"/>
      <c r="E54" s="9">
        <f>October!E54+D54</f>
        <v>1736</v>
      </c>
      <c r="F54" s="16"/>
      <c r="G54" s="9">
        <f>October!G54+F54</f>
        <v>0</v>
      </c>
      <c r="H54" s="17"/>
      <c r="I54" s="9">
        <f>October!I54+H54</f>
        <v>0</v>
      </c>
      <c r="J54" s="21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703128</v>
      </c>
      <c r="D57" s="11"/>
      <c r="E57" s="11">
        <f>October!E57+D55</f>
        <v>30100</v>
      </c>
      <c r="F57" s="11"/>
      <c r="G57" s="11">
        <f>October!G57+F55</f>
        <v>12732</v>
      </c>
      <c r="H57" s="11"/>
      <c r="I57" s="11">
        <f>October!I57+H55</f>
        <v>0</v>
      </c>
      <c r="J57" s="11"/>
      <c r="K57" s="11">
        <f>October!K57+J55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10826</v>
      </c>
      <c r="G62" s="4">
        <f>October!G62+F60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1" sqref="D2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72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November!C5+B5</f>
        <v>452</v>
      </c>
      <c r="D5" s="14"/>
      <c r="E5" s="9">
        <f>November!E5+D5</f>
        <v>62</v>
      </c>
      <c r="F5" s="16"/>
      <c r="G5" s="9">
        <f>November!G5+F5</f>
        <v>0</v>
      </c>
      <c r="H5" s="17"/>
      <c r="I5" s="9">
        <f>November!I5+H5</f>
        <v>0</v>
      </c>
      <c r="J5" s="20"/>
      <c r="K5" s="9">
        <f>November!K5+J5</f>
        <v>0</v>
      </c>
    </row>
    <row r="6" spans="1:11" s="5" customFormat="1" ht="12" customHeight="1">
      <c r="A6" s="9" t="s">
        <v>8</v>
      </c>
      <c r="B6" s="13"/>
      <c r="C6" s="9">
        <f>November!C6+B6</f>
        <v>0</v>
      </c>
      <c r="D6" s="14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20"/>
      <c r="K6" s="9">
        <f>November!K6+J6</f>
        <v>0</v>
      </c>
    </row>
    <row r="7" spans="1:11" s="5" customFormat="1" ht="12" customHeight="1">
      <c r="A7" s="9" t="s">
        <v>9</v>
      </c>
      <c r="B7" s="13"/>
      <c r="C7" s="9">
        <f>November!C7+B7</f>
        <v>0</v>
      </c>
      <c r="D7" s="14"/>
      <c r="E7" s="9">
        <f>November!E7+D7</f>
        <v>1</v>
      </c>
      <c r="F7" s="16"/>
      <c r="G7" s="9"/>
      <c r="H7" s="17"/>
      <c r="I7" s="9">
        <f>November!I7+H7</f>
        <v>0</v>
      </c>
      <c r="J7" s="20"/>
      <c r="K7" s="9">
        <f>November!K7+J7</f>
        <v>0</v>
      </c>
    </row>
    <row r="8" spans="1:11" s="5" customFormat="1" ht="12" customHeight="1">
      <c r="A8" s="9" t="s">
        <v>10</v>
      </c>
      <c r="B8" s="13"/>
      <c r="C8" s="9">
        <f>November!C8+B8</f>
        <v>1643</v>
      </c>
      <c r="D8" s="14"/>
      <c r="E8" s="9">
        <f>November!E8+D8</f>
        <v>65</v>
      </c>
      <c r="F8" s="16"/>
      <c r="G8" s="9">
        <f>November!G8+F8</f>
        <v>38</v>
      </c>
      <c r="H8" s="17"/>
      <c r="I8" s="9">
        <f>November!I8+H8</f>
        <v>0</v>
      </c>
      <c r="J8" s="20"/>
      <c r="K8" s="9">
        <f>November!K8+J8</f>
        <v>36</v>
      </c>
    </row>
    <row r="9" spans="1:11" s="5" customFormat="1" ht="12" customHeight="1">
      <c r="A9" s="9" t="s">
        <v>11</v>
      </c>
      <c r="B9" s="13"/>
      <c r="C9" s="9">
        <f>November!C9+B9</f>
        <v>3368</v>
      </c>
      <c r="D9" s="14"/>
      <c r="E9" s="9">
        <f>November!E9+D9</f>
        <v>15</v>
      </c>
      <c r="F9" s="16"/>
      <c r="G9" s="9">
        <f>November!G9+F9</f>
        <v>50</v>
      </c>
      <c r="H9" s="17"/>
      <c r="I9" s="9">
        <f>November!I9+H9</f>
        <v>0</v>
      </c>
      <c r="J9" s="20"/>
      <c r="K9" s="9">
        <f>November!K9+J9</f>
        <v>0</v>
      </c>
    </row>
    <row r="10" spans="1:11" s="5" customFormat="1" ht="12" customHeight="1">
      <c r="A10" s="9" t="s">
        <v>12</v>
      </c>
      <c r="B10" s="13"/>
      <c r="C10" s="9">
        <f>November!C10+B10</f>
        <v>2094</v>
      </c>
      <c r="D10" s="14"/>
      <c r="E10" s="9">
        <f>November!E10+D10</f>
        <v>289</v>
      </c>
      <c r="F10" s="16"/>
      <c r="G10" s="9">
        <f>November!G10+F10</f>
        <v>152</v>
      </c>
      <c r="H10" s="17"/>
      <c r="I10" s="9">
        <f>November!I10+H10</f>
        <v>0</v>
      </c>
      <c r="J10" s="20"/>
      <c r="K10" s="9">
        <f>November!K10+J10</f>
        <v>216</v>
      </c>
    </row>
    <row r="11" spans="1:11" s="5" customFormat="1" ht="12" customHeight="1">
      <c r="A11" s="9" t="s">
        <v>13</v>
      </c>
      <c r="B11" s="13"/>
      <c r="C11" s="9">
        <f>November!C11+B11</f>
        <v>1688</v>
      </c>
      <c r="D11" s="14"/>
      <c r="E11" s="9">
        <f>November!E11+D11</f>
        <v>480</v>
      </c>
      <c r="F11" s="16"/>
      <c r="G11" s="9">
        <f>November!G11+F11</f>
        <v>152</v>
      </c>
      <c r="H11" s="17"/>
      <c r="I11" s="9">
        <f>November!I11+H11</f>
        <v>0</v>
      </c>
      <c r="J11" s="20"/>
      <c r="K11" s="9">
        <f>November!K11+J11</f>
        <v>0</v>
      </c>
    </row>
    <row r="12" spans="1:11" s="5" customFormat="1" ht="12" customHeight="1">
      <c r="A12" s="9" t="s">
        <v>14</v>
      </c>
      <c r="B12" s="13"/>
      <c r="C12" s="9">
        <f>November!C12+B12</f>
        <v>0</v>
      </c>
      <c r="D12" s="14"/>
      <c r="E12" s="9">
        <f>November!E12+D12</f>
        <v>0</v>
      </c>
      <c r="F12" s="16"/>
      <c r="G12" s="9">
        <f>November!G12+F12</f>
        <v>2</v>
      </c>
      <c r="H12" s="17"/>
      <c r="I12" s="9">
        <f>November!I12+H12</f>
        <v>0</v>
      </c>
      <c r="J12" s="20"/>
      <c r="K12" s="9">
        <f>November!K12+J12</f>
        <v>0</v>
      </c>
    </row>
    <row r="13" spans="1:11" s="5" customFormat="1" ht="12" customHeight="1">
      <c r="A13" s="9" t="s">
        <v>15</v>
      </c>
      <c r="B13" s="13"/>
      <c r="C13" s="9">
        <f>November!C13+B13</f>
        <v>0</v>
      </c>
      <c r="D13" s="14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20"/>
      <c r="K13" s="9">
        <f>November!K13+J13</f>
        <v>0</v>
      </c>
    </row>
    <row r="14" spans="1:11" s="5" customFormat="1" ht="12" customHeight="1">
      <c r="A14" s="9" t="s">
        <v>16</v>
      </c>
      <c r="B14" s="13"/>
      <c r="C14" s="9">
        <f>November!C14+B14</f>
        <v>1717</v>
      </c>
      <c r="D14" s="14"/>
      <c r="E14" s="9">
        <f>November!E14+D14</f>
        <v>80</v>
      </c>
      <c r="F14" s="16"/>
      <c r="G14" s="9">
        <f>November!G14+F14</f>
        <v>1</v>
      </c>
      <c r="H14" s="17"/>
      <c r="I14" s="9">
        <f>November!I14+H14</f>
        <v>0</v>
      </c>
      <c r="J14" s="20"/>
      <c r="K14" s="9">
        <f>November!K14+J14</f>
        <v>0</v>
      </c>
    </row>
    <row r="15" spans="1:11" s="5" customFormat="1" ht="12" customHeight="1">
      <c r="A15" s="9" t="s">
        <v>17</v>
      </c>
      <c r="B15" s="13"/>
      <c r="C15" s="9">
        <f>November!C15+B15</f>
        <v>2756</v>
      </c>
      <c r="D15" s="14"/>
      <c r="E15" s="9">
        <f>November!E15+D15</f>
        <v>8</v>
      </c>
      <c r="F15" s="16"/>
      <c r="G15" s="9">
        <f>November!G15+F15</f>
        <v>1</v>
      </c>
      <c r="H15" s="17"/>
      <c r="I15" s="9">
        <f>November!I15+H15</f>
        <v>0</v>
      </c>
      <c r="J15" s="20"/>
      <c r="K15" s="9">
        <f>November!K15+J15</f>
        <v>0</v>
      </c>
    </row>
    <row r="16" spans="1:11" s="5" customFormat="1" ht="12" customHeight="1">
      <c r="A16" s="9" t="s">
        <v>18</v>
      </c>
      <c r="B16" s="13"/>
      <c r="C16" s="9">
        <f>November!C16+B16</f>
        <v>0</v>
      </c>
      <c r="D16" s="14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20"/>
      <c r="K16" s="9">
        <f>November!K16+J16</f>
        <v>0</v>
      </c>
    </row>
    <row r="17" spans="1:11" s="5" customFormat="1" ht="12" customHeight="1">
      <c r="A17" s="9" t="s">
        <v>19</v>
      </c>
      <c r="B17" s="13"/>
      <c r="C17" s="9">
        <f>November!C17+B17</f>
        <v>3446</v>
      </c>
      <c r="D17" s="14"/>
      <c r="E17" s="9">
        <f>November!E17+D17</f>
        <v>373</v>
      </c>
      <c r="F17" s="16"/>
      <c r="G17" s="9">
        <f>November!G17+F17</f>
        <v>6</v>
      </c>
      <c r="H17" s="17"/>
      <c r="I17" s="9">
        <f>November!I17+H17</f>
        <v>0</v>
      </c>
      <c r="J17" s="20"/>
      <c r="K17" s="9">
        <f>November!K17+J17</f>
        <v>0</v>
      </c>
    </row>
    <row r="18" spans="1:11" s="5" customFormat="1" ht="12" customHeight="1">
      <c r="A18" s="9" t="s">
        <v>20</v>
      </c>
      <c r="B18" s="13"/>
      <c r="C18" s="9">
        <f>November!C18+B18</f>
        <v>4893</v>
      </c>
      <c r="D18" s="14"/>
      <c r="E18" s="9">
        <f>November!E18+D18</f>
        <v>411</v>
      </c>
      <c r="F18" s="16"/>
      <c r="G18" s="9">
        <f>November!G18+F18</f>
        <v>192</v>
      </c>
      <c r="H18" s="17"/>
      <c r="I18" s="9">
        <f>November!I18+H18</f>
        <v>0</v>
      </c>
      <c r="J18" s="20"/>
      <c r="K18" s="9">
        <f>November!K18+J18</f>
        <v>0</v>
      </c>
    </row>
    <row r="19" spans="1:11" s="5" customFormat="1" ht="12" customHeight="1">
      <c r="A19" s="9" t="s">
        <v>21</v>
      </c>
      <c r="B19" s="13"/>
      <c r="C19" s="9">
        <f>November!C19+B19</f>
        <v>23516</v>
      </c>
      <c r="D19" s="14"/>
      <c r="E19" s="9">
        <f>November!E19+D19</f>
        <v>495</v>
      </c>
      <c r="F19" s="16"/>
      <c r="G19" s="9">
        <f>November!G19+F19</f>
        <v>881</v>
      </c>
      <c r="H19" s="17"/>
      <c r="I19" s="9">
        <f>November!I19+H19</f>
        <v>0</v>
      </c>
      <c r="J19" s="20"/>
      <c r="K19" s="9">
        <f>November!K19+J19</f>
        <v>0</v>
      </c>
    </row>
    <row r="20" spans="1:11" s="5" customFormat="1" ht="12" customHeight="1">
      <c r="A20" s="9" t="s">
        <v>22</v>
      </c>
      <c r="B20" s="13"/>
      <c r="C20" s="9">
        <f>November!C20+B20</f>
        <v>35353</v>
      </c>
      <c r="D20" s="14"/>
      <c r="E20" s="9">
        <f>November!E20+D20</f>
        <v>563</v>
      </c>
      <c r="F20" s="16"/>
      <c r="G20" s="9">
        <f>November!G20+F20</f>
        <v>29</v>
      </c>
      <c r="H20" s="17"/>
      <c r="I20" s="9">
        <f>November!I20+H20</f>
        <v>0</v>
      </c>
      <c r="J20" s="20"/>
      <c r="K20" s="9">
        <f>November!K20+J20</f>
        <v>6</v>
      </c>
    </row>
    <row r="21" spans="1:11" s="5" customFormat="1" ht="12" customHeight="1">
      <c r="A21" s="9" t="s">
        <v>23</v>
      </c>
      <c r="B21" s="13"/>
      <c r="C21" s="9">
        <f>November!C21+B21</f>
        <v>49403</v>
      </c>
      <c r="D21" s="14"/>
      <c r="E21" s="9">
        <f>November!E21+D21</f>
        <v>5</v>
      </c>
      <c r="F21" s="16"/>
      <c r="G21" s="9">
        <f>November!G21+F21</f>
        <v>113</v>
      </c>
      <c r="H21" s="17"/>
      <c r="I21" s="9">
        <f>November!I21+H21</f>
        <v>0</v>
      </c>
      <c r="J21" s="20"/>
      <c r="K21" s="9">
        <f>November!K21+J21</f>
        <v>0</v>
      </c>
    </row>
    <row r="22" spans="1:11" s="5" customFormat="1" ht="12" customHeight="1">
      <c r="A22" s="9" t="s">
        <v>24</v>
      </c>
      <c r="B22" s="13"/>
      <c r="C22" s="9">
        <v>0</v>
      </c>
      <c r="D22" s="14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20"/>
      <c r="K22" s="9">
        <f>November!K22+J22</f>
        <v>0</v>
      </c>
    </row>
    <row r="23" spans="1:11" s="5" customFormat="1" ht="12" customHeight="1">
      <c r="A23" s="9" t="s">
        <v>25</v>
      </c>
      <c r="B23" s="13"/>
      <c r="C23" s="9">
        <f>November!C23+B23</f>
        <v>0</v>
      </c>
      <c r="D23" s="14"/>
      <c r="E23" s="9">
        <f>November!E23+D23</f>
        <v>0</v>
      </c>
      <c r="F23" s="16"/>
      <c r="G23" s="9">
        <f>November!G23+F23</f>
        <v>4</v>
      </c>
      <c r="H23" s="17"/>
      <c r="I23" s="9">
        <f>November!I23+H23</f>
        <v>0</v>
      </c>
      <c r="J23" s="20"/>
      <c r="K23" s="9">
        <f>November!K23+J23</f>
        <v>0</v>
      </c>
    </row>
    <row r="24" spans="1:11" s="5" customFormat="1" ht="12" customHeight="1">
      <c r="A24" s="9" t="s">
        <v>26</v>
      </c>
      <c r="B24" s="13"/>
      <c r="C24" s="9">
        <f>November!C24+B24</f>
        <v>0</v>
      </c>
      <c r="D24" s="14"/>
      <c r="E24" s="9">
        <f>November!E24+D24</f>
        <v>0</v>
      </c>
      <c r="F24" s="16"/>
      <c r="G24" s="9">
        <f>November!G24+F24</f>
        <v>2</v>
      </c>
      <c r="H24" s="17"/>
      <c r="I24" s="9">
        <f>November!I24+H24</f>
        <v>0</v>
      </c>
      <c r="J24" s="20"/>
      <c r="K24" s="9">
        <f>November!K24+J24</f>
        <v>0</v>
      </c>
    </row>
    <row r="25" spans="1:11" s="5" customFormat="1" ht="12" customHeight="1">
      <c r="A25" s="9" t="s">
        <v>27</v>
      </c>
      <c r="B25" s="13"/>
      <c r="C25" s="9">
        <f>November!C25+B25</f>
        <v>0</v>
      </c>
      <c r="D25" s="14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20"/>
      <c r="K25" s="9">
        <f>November!K25+J25</f>
        <v>0</v>
      </c>
    </row>
    <row r="26" spans="1:11" s="5" customFormat="1" ht="12" customHeight="1">
      <c r="A26" s="9" t="s">
        <v>28</v>
      </c>
      <c r="B26" s="13"/>
      <c r="C26" s="9">
        <f>November!C26+B26</f>
        <v>10501</v>
      </c>
      <c r="D26" s="14"/>
      <c r="E26" s="9">
        <f>November!E26+D26</f>
        <v>122</v>
      </c>
      <c r="F26" s="16"/>
      <c r="G26" s="9">
        <f>November!G26+F26</f>
        <v>118</v>
      </c>
      <c r="H26" s="17"/>
      <c r="I26" s="9">
        <f>November!I26+H26</f>
        <v>0</v>
      </c>
      <c r="J26" s="20"/>
      <c r="K26" s="9">
        <f>November!K26+J26</f>
        <v>0</v>
      </c>
    </row>
    <row r="27" spans="1:11" s="5" customFormat="1" ht="12" customHeight="1">
      <c r="A27" s="9" t="s">
        <v>29</v>
      </c>
      <c r="B27" s="13"/>
      <c r="C27" s="9">
        <f>November!C27+B27</f>
        <v>25373</v>
      </c>
      <c r="D27" s="14"/>
      <c r="E27" s="9">
        <f>November!E27+D27</f>
        <v>1158</v>
      </c>
      <c r="F27" s="16"/>
      <c r="G27" s="9">
        <f>November!G27+F27</f>
        <v>2609</v>
      </c>
      <c r="H27" s="17"/>
      <c r="I27" s="9">
        <f>November!I27+H27</f>
        <v>0</v>
      </c>
      <c r="J27" s="20"/>
      <c r="K27" s="9">
        <f>November!K27+J27</f>
        <v>0</v>
      </c>
    </row>
    <row r="28" spans="1:11" s="5" customFormat="1" ht="12" customHeight="1">
      <c r="A28" s="9" t="s">
        <v>30</v>
      </c>
      <c r="B28" s="13"/>
      <c r="C28" s="9">
        <f>November!C28+B28</f>
        <v>216</v>
      </c>
      <c r="D28" s="14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20"/>
      <c r="K28" s="9">
        <f>November!K28+J28</f>
        <v>0</v>
      </c>
    </row>
    <row r="29" spans="1:11" s="5" customFormat="1" ht="12" customHeight="1">
      <c r="A29" s="9" t="s">
        <v>31</v>
      </c>
      <c r="B29" s="13"/>
      <c r="C29" s="9">
        <f>November!C29+B29</f>
        <v>72950</v>
      </c>
      <c r="D29" s="14"/>
      <c r="E29" s="9">
        <f>November!E29+D29</f>
        <v>2441</v>
      </c>
      <c r="F29" s="16"/>
      <c r="G29" s="9">
        <f>November!G29+F29</f>
        <v>445</v>
      </c>
      <c r="H29" s="17"/>
      <c r="I29" s="9">
        <f>November!I29+H29</f>
        <v>0</v>
      </c>
      <c r="J29" s="20"/>
      <c r="K29" s="9">
        <f>November!K29+J29</f>
        <v>43</v>
      </c>
    </row>
    <row r="30" spans="1:11" s="5" customFormat="1" ht="12" customHeight="1">
      <c r="A30" s="9" t="s">
        <v>32</v>
      </c>
      <c r="B30" s="13"/>
      <c r="C30" s="9">
        <f>November!C30+B30</f>
        <v>34484</v>
      </c>
      <c r="D30" s="14"/>
      <c r="E30" s="9">
        <f>November!E30+D30</f>
        <v>5346</v>
      </c>
      <c r="F30" s="16"/>
      <c r="G30" s="9">
        <f>November!G30+F30</f>
        <v>0</v>
      </c>
      <c r="H30" s="17"/>
      <c r="I30" s="9">
        <f>November!I30+H30</f>
        <v>0</v>
      </c>
      <c r="J30" s="20"/>
      <c r="K30" s="9">
        <f>November!K30+J30</f>
        <v>0</v>
      </c>
    </row>
    <row r="31" spans="1:11" s="5" customFormat="1" ht="12" customHeight="1">
      <c r="A31" s="9" t="s">
        <v>33</v>
      </c>
      <c r="B31" s="13"/>
      <c r="C31" s="9">
        <f>November!C31+B31</f>
        <v>42324</v>
      </c>
      <c r="D31" s="14"/>
      <c r="E31" s="9">
        <f>November!E31+D31</f>
        <v>4877</v>
      </c>
      <c r="F31" s="16"/>
      <c r="G31" s="9">
        <f>November!G31+F31</f>
        <v>360</v>
      </c>
      <c r="H31" s="17"/>
      <c r="I31" s="9">
        <f>November!I31+H31</f>
        <v>0</v>
      </c>
      <c r="J31" s="20"/>
      <c r="K31" s="9">
        <f>November!K31+J31</f>
        <v>0</v>
      </c>
    </row>
    <row r="32" spans="1:11" s="5" customFormat="1" ht="12" customHeight="1">
      <c r="A32" s="9" t="s">
        <v>34</v>
      </c>
      <c r="B32" s="13"/>
      <c r="C32" s="9">
        <f>November!C32+B32</f>
        <v>0</v>
      </c>
      <c r="D32" s="14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20"/>
      <c r="K32" s="9">
        <f>November!K32+J32</f>
        <v>0</v>
      </c>
    </row>
    <row r="33" spans="1:11" s="5" customFormat="1" ht="12" customHeight="1">
      <c r="A33" s="9" t="s">
        <v>35</v>
      </c>
      <c r="B33" s="13"/>
      <c r="C33" s="9">
        <f>November!C33+B33</f>
        <v>0</v>
      </c>
      <c r="D33" s="14"/>
      <c r="E33" s="9">
        <f>November!E33+D33</f>
        <v>0</v>
      </c>
      <c r="F33" s="16"/>
      <c r="G33" s="9">
        <f>November!G33+F33</f>
        <v>1</v>
      </c>
      <c r="H33" s="17"/>
      <c r="I33" s="9">
        <f>November!I33+H33</f>
        <v>0</v>
      </c>
      <c r="J33" s="20"/>
      <c r="K33" s="9">
        <f>November!K33+J33</f>
        <v>0</v>
      </c>
    </row>
    <row r="34" spans="1:11" s="5" customFormat="1" ht="12" customHeight="1">
      <c r="A34" s="9" t="s">
        <v>36</v>
      </c>
      <c r="B34" s="13"/>
      <c r="C34" s="9">
        <f>November!C34+B34</f>
        <v>0</v>
      </c>
      <c r="D34" s="14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20"/>
      <c r="K34" s="9">
        <f>November!K34+J34</f>
        <v>0</v>
      </c>
    </row>
    <row r="35" spans="1:11" s="5" customFormat="1" ht="12" customHeight="1">
      <c r="A35" s="9" t="s">
        <v>37</v>
      </c>
      <c r="B35" s="13"/>
      <c r="C35" s="9">
        <f>November!C35+B35</f>
        <v>1268</v>
      </c>
      <c r="D35" s="14"/>
      <c r="E35" s="9">
        <f>November!E35+D35</f>
        <v>17</v>
      </c>
      <c r="F35" s="16"/>
      <c r="G35" s="9">
        <f>November!G35+F35</f>
        <v>2</v>
      </c>
      <c r="H35" s="17"/>
      <c r="I35" s="9">
        <f>November!I35+H35</f>
        <v>0</v>
      </c>
      <c r="J35" s="20"/>
      <c r="K35" s="9">
        <f>November!K35+J35</f>
        <v>0</v>
      </c>
    </row>
    <row r="36" spans="1:11" s="5" customFormat="1" ht="12" customHeight="1">
      <c r="A36" s="9" t="s">
        <v>38</v>
      </c>
      <c r="B36" s="13"/>
      <c r="C36" s="9">
        <f>November!C36+B36</f>
        <v>783</v>
      </c>
      <c r="D36" s="14"/>
      <c r="E36" s="9">
        <f>November!E36+D36</f>
        <v>20</v>
      </c>
      <c r="F36" s="16"/>
      <c r="G36" s="9">
        <f>November!G36+F36</f>
        <v>578</v>
      </c>
      <c r="H36" s="17"/>
      <c r="I36" s="9">
        <f>November!I36+H36</f>
        <v>0</v>
      </c>
      <c r="J36" s="20"/>
      <c r="K36" s="9">
        <f>November!K36+J36</f>
        <v>0</v>
      </c>
    </row>
    <row r="37" spans="1:11" s="5" customFormat="1" ht="12" customHeight="1">
      <c r="A37" s="9" t="s">
        <v>39</v>
      </c>
      <c r="B37" s="13"/>
      <c r="C37" s="9">
        <f>November!C37+B37</f>
        <v>570</v>
      </c>
      <c r="D37" s="14"/>
      <c r="E37" s="9">
        <f>November!E37+D37</f>
        <v>7</v>
      </c>
      <c r="F37" s="16"/>
      <c r="G37" s="9">
        <f>November!G37+F37</f>
        <v>0</v>
      </c>
      <c r="H37" s="17"/>
      <c r="I37" s="9">
        <f>November!I37+H37</f>
        <v>0</v>
      </c>
      <c r="J37" s="20"/>
      <c r="K37" s="9">
        <f>November!K37+J37</f>
        <v>0</v>
      </c>
    </row>
    <row r="38" spans="1:11" s="5" customFormat="1" ht="12" customHeight="1">
      <c r="A38" s="9" t="s">
        <v>40</v>
      </c>
      <c r="B38" s="13"/>
      <c r="C38" s="9">
        <f>November!C38+B38</f>
        <v>69824</v>
      </c>
      <c r="D38" s="14"/>
      <c r="E38" s="9">
        <f>November!E38+D38</f>
        <v>1637</v>
      </c>
      <c r="F38" s="16"/>
      <c r="G38" s="9">
        <f>November!G38+F38</f>
        <v>1</v>
      </c>
      <c r="H38" s="17"/>
      <c r="I38" s="9">
        <f>November!I38+H38</f>
        <v>0</v>
      </c>
      <c r="J38" s="20"/>
      <c r="K38" s="9">
        <f>November!K38+J38</f>
        <v>0</v>
      </c>
    </row>
    <row r="39" spans="1:11" s="5" customFormat="1" ht="12" customHeight="1">
      <c r="A39" s="9" t="s">
        <v>41</v>
      </c>
      <c r="B39" s="13"/>
      <c r="C39" s="9">
        <f>November!C39+B39</f>
        <v>5828</v>
      </c>
      <c r="D39" s="14"/>
      <c r="E39" s="9">
        <f>November!E39+D39</f>
        <v>12</v>
      </c>
      <c r="F39" s="16"/>
      <c r="G39" s="9">
        <f>November!G39+F39</f>
        <v>390</v>
      </c>
      <c r="H39" s="17"/>
      <c r="I39" s="9">
        <f>November!I39+H39</f>
        <v>0</v>
      </c>
      <c r="J39" s="20"/>
      <c r="K39" s="9">
        <f>November!K39+J39</f>
        <v>0</v>
      </c>
    </row>
    <row r="40" spans="1:11" s="5" customFormat="1" ht="12" customHeight="1">
      <c r="A40" s="9" t="s">
        <v>42</v>
      </c>
      <c r="B40" s="13"/>
      <c r="C40" s="9">
        <f>November!C40+B40</f>
        <v>16579</v>
      </c>
      <c r="D40" s="14"/>
      <c r="E40" s="9">
        <f>November!E40+D40</f>
        <v>168</v>
      </c>
      <c r="F40" s="16"/>
      <c r="G40" s="9">
        <f>November!G40+F40</f>
        <v>5</v>
      </c>
      <c r="H40" s="17"/>
      <c r="I40" s="9">
        <f>November!I40+H40</f>
        <v>0</v>
      </c>
      <c r="J40" s="20"/>
      <c r="K40" s="9">
        <f>November!K40+J40</f>
        <v>0</v>
      </c>
    </row>
    <row r="41" spans="1:11" s="5" customFormat="1" ht="12" customHeight="1">
      <c r="A41" s="9" t="s">
        <v>43</v>
      </c>
      <c r="B41" s="13"/>
      <c r="C41" s="9">
        <f>November!C41+B41</f>
        <v>321</v>
      </c>
      <c r="D41" s="14"/>
      <c r="E41" s="9">
        <f>November!E41+D41</f>
        <v>112</v>
      </c>
      <c r="F41" s="16"/>
      <c r="G41" s="9">
        <f>November!G41+F41</f>
        <v>37</v>
      </c>
      <c r="H41" s="17"/>
      <c r="I41" s="9">
        <f>November!I41+H41</f>
        <v>0</v>
      </c>
      <c r="J41" s="20"/>
      <c r="K41" s="9">
        <f>November!K41+J41</f>
        <v>0</v>
      </c>
    </row>
    <row r="42" spans="1:11" s="5" customFormat="1" ht="12" customHeight="1">
      <c r="A42" s="9" t="s">
        <v>44</v>
      </c>
      <c r="B42" s="13"/>
      <c r="C42" s="9">
        <f>November!C42+B42</f>
        <v>2067</v>
      </c>
      <c r="D42" s="14"/>
      <c r="E42" s="9">
        <f>November!E42+D42</f>
        <v>68</v>
      </c>
      <c r="F42" s="16"/>
      <c r="G42" s="9">
        <f>November!G42+F42</f>
        <v>497</v>
      </c>
      <c r="H42" s="17"/>
      <c r="I42" s="9">
        <f>November!I42+H42</f>
        <v>0</v>
      </c>
      <c r="J42" s="20"/>
      <c r="K42" s="9">
        <f>November!K42+J42</f>
        <v>0</v>
      </c>
    </row>
    <row r="43" spans="1:11" s="5" customFormat="1" ht="12" customHeight="1">
      <c r="A43" s="9" t="s">
        <v>45</v>
      </c>
      <c r="B43" s="13"/>
      <c r="C43" s="9">
        <f>November!C43+B43</f>
        <v>0</v>
      </c>
      <c r="D43" s="14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20"/>
      <c r="K43" s="9">
        <f>November!K43+J43</f>
        <v>0</v>
      </c>
    </row>
    <row r="44" spans="1:11" s="5" customFormat="1" ht="12" customHeight="1">
      <c r="A44" s="9" t="s">
        <v>46</v>
      </c>
      <c r="B44" s="13"/>
      <c r="C44" s="9">
        <f>November!C44+B44</f>
        <v>1639</v>
      </c>
      <c r="D44" s="14"/>
      <c r="E44" s="9">
        <f>November!E44+D44</f>
        <v>7</v>
      </c>
      <c r="F44" s="16"/>
      <c r="G44" s="9">
        <f>November!G44+F44</f>
        <v>0</v>
      </c>
      <c r="H44" s="17"/>
      <c r="I44" s="9">
        <f>November!I44+H44</f>
        <v>0</v>
      </c>
      <c r="J44" s="20"/>
      <c r="K44" s="9">
        <f>November!K44+J44</f>
        <v>0</v>
      </c>
    </row>
    <row r="45" spans="1:11" s="5" customFormat="1" ht="12" customHeight="1">
      <c r="A45" s="9" t="s">
        <v>47</v>
      </c>
      <c r="B45" s="13"/>
      <c r="C45" s="9">
        <f>November!C45+B45</f>
        <v>223862</v>
      </c>
      <c r="D45" s="14"/>
      <c r="E45" s="9">
        <f>November!E45+D45</f>
        <v>7967</v>
      </c>
      <c r="F45" s="16"/>
      <c r="G45" s="9">
        <f>November!G45+F45</f>
        <v>224</v>
      </c>
      <c r="H45" s="17"/>
      <c r="I45" s="9">
        <f>November!I45+H45</f>
        <v>0</v>
      </c>
      <c r="J45" s="20"/>
      <c r="K45" s="9">
        <f>November!K45+J45</f>
        <v>20</v>
      </c>
    </row>
    <row r="46" spans="1:11" s="5" customFormat="1" ht="12" customHeight="1">
      <c r="A46" s="9" t="s">
        <v>48</v>
      </c>
      <c r="B46" s="13"/>
      <c r="C46" s="9">
        <f>November!C46+B46</f>
        <v>6354</v>
      </c>
      <c r="D46" s="14"/>
      <c r="E46" s="9">
        <f>November!E46+D46</f>
        <v>51</v>
      </c>
      <c r="F46" s="16"/>
      <c r="G46" s="9">
        <f>November!G46+F46</f>
        <v>109</v>
      </c>
      <c r="H46" s="17"/>
      <c r="I46" s="9">
        <f>November!I46+H46</f>
        <v>0</v>
      </c>
      <c r="J46" s="20"/>
      <c r="K46" s="9">
        <f>November!K46+J46</f>
        <v>0</v>
      </c>
    </row>
    <row r="47" spans="1:11" s="5" customFormat="1" ht="12" customHeight="1">
      <c r="A47" s="9" t="s">
        <v>49</v>
      </c>
      <c r="B47" s="13"/>
      <c r="C47" s="9">
        <f>November!C47+B47</f>
        <v>9528</v>
      </c>
      <c r="D47" s="14"/>
      <c r="E47" s="9">
        <f>November!E47+D47</f>
        <v>225</v>
      </c>
      <c r="F47" s="16"/>
      <c r="G47" s="9">
        <f>November!G47+F47</f>
        <v>121</v>
      </c>
      <c r="H47" s="17"/>
      <c r="I47" s="9">
        <f>November!I47+H47</f>
        <v>0</v>
      </c>
      <c r="J47" s="20"/>
      <c r="K47" s="9">
        <f>November!K47+J47</f>
        <v>0</v>
      </c>
    </row>
    <row r="48" spans="1:11" s="5" customFormat="1" ht="12" customHeight="1">
      <c r="A48" s="9" t="s">
        <v>50</v>
      </c>
      <c r="B48" s="13"/>
      <c r="C48" s="9">
        <f>November!C48+B48</f>
        <v>977</v>
      </c>
      <c r="D48" s="14"/>
      <c r="E48" s="9">
        <f>November!E48+D48</f>
        <v>42</v>
      </c>
      <c r="F48" s="16"/>
      <c r="G48" s="9">
        <f>November!G48+F48</f>
        <v>1</v>
      </c>
      <c r="H48" s="17"/>
      <c r="I48" s="9">
        <f>November!I48+H48</f>
        <v>0</v>
      </c>
      <c r="J48" s="20"/>
      <c r="K48" s="9">
        <f>November!K48+J48</f>
        <v>0</v>
      </c>
    </row>
    <row r="49" spans="1:11" s="5" customFormat="1" ht="12" customHeight="1">
      <c r="A49" s="9" t="s">
        <v>51</v>
      </c>
      <c r="B49" s="13"/>
      <c r="C49" s="9">
        <f>November!C49+B49</f>
        <v>0</v>
      </c>
      <c r="D49" s="14"/>
      <c r="E49" s="9">
        <f>November!E49+D49</f>
        <v>0</v>
      </c>
      <c r="F49" s="16"/>
      <c r="G49" s="9">
        <f>November!G49+F49</f>
        <v>2</v>
      </c>
      <c r="H49" s="17"/>
      <c r="I49" s="9">
        <f>November!I49+H49</f>
        <v>0</v>
      </c>
      <c r="J49" s="20"/>
      <c r="K49" s="9">
        <f>November!K49+J49</f>
        <v>0</v>
      </c>
    </row>
    <row r="50" spans="1:11" s="5" customFormat="1" ht="12" customHeight="1">
      <c r="A50" s="9" t="s">
        <v>52</v>
      </c>
      <c r="B50" s="13"/>
      <c r="C50" s="9">
        <f>November!C50+B50</f>
        <v>7674</v>
      </c>
      <c r="D50" s="14"/>
      <c r="E50" s="9">
        <f>November!E50+D50</f>
        <v>16</v>
      </c>
      <c r="F50" s="16"/>
      <c r="G50" s="9">
        <f>November!G50+F50</f>
        <v>0</v>
      </c>
      <c r="H50" s="17"/>
      <c r="I50" s="9">
        <f>November!I50+H50</f>
        <v>0</v>
      </c>
      <c r="J50" s="20"/>
      <c r="K50" s="9">
        <f>November!K50+J50</f>
        <v>0</v>
      </c>
    </row>
    <row r="51" spans="1:11" s="5" customFormat="1" ht="12" customHeight="1">
      <c r="A51" s="9" t="s">
        <v>53</v>
      </c>
      <c r="B51" s="13"/>
      <c r="C51" s="9">
        <f>November!C51+B51</f>
        <v>130</v>
      </c>
      <c r="D51" s="14"/>
      <c r="E51" s="9">
        <f>November!E51+D51</f>
        <v>25</v>
      </c>
      <c r="F51" s="16"/>
      <c r="G51" s="9">
        <f>November!G51+F51</f>
        <v>60</v>
      </c>
      <c r="H51" s="17"/>
      <c r="I51" s="9">
        <f>November!I51+H51</f>
        <v>0</v>
      </c>
      <c r="J51" s="20"/>
      <c r="K51" s="9">
        <f>November!K51+J51</f>
        <v>0</v>
      </c>
    </row>
    <row r="52" spans="1:11" s="5" customFormat="1" ht="12" customHeight="1">
      <c r="A52" s="9" t="s">
        <v>54</v>
      </c>
      <c r="B52" s="13"/>
      <c r="C52" s="9">
        <f>November!C52+B52</f>
        <v>502</v>
      </c>
      <c r="D52" s="14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20"/>
      <c r="K52" s="9">
        <f>November!K52+J52</f>
        <v>0</v>
      </c>
    </row>
    <row r="53" spans="1:11" s="5" customFormat="1" ht="12" customHeight="1">
      <c r="A53" s="9" t="s">
        <v>55</v>
      </c>
      <c r="B53" s="13"/>
      <c r="C53" s="9">
        <f>November!C53+B53</f>
        <v>32965</v>
      </c>
      <c r="D53" s="14"/>
      <c r="E53" s="9">
        <f>November!E53+D53</f>
        <v>1198</v>
      </c>
      <c r="F53" s="16"/>
      <c r="G53" s="9">
        <f>November!G53+F53</f>
        <v>5460</v>
      </c>
      <c r="H53" s="17"/>
      <c r="I53" s="9">
        <f>November!I53+H53</f>
        <v>0</v>
      </c>
      <c r="J53" s="20"/>
      <c r="K53" s="9">
        <f>November!K53+J53</f>
        <v>0</v>
      </c>
    </row>
    <row r="54" spans="1:11" s="5" customFormat="1" ht="12" customHeight="1" thickBot="1">
      <c r="A54" s="10" t="s">
        <v>56</v>
      </c>
      <c r="B54" s="13"/>
      <c r="C54" s="9">
        <f>November!C54+B54</f>
        <v>6080</v>
      </c>
      <c r="D54" s="15"/>
      <c r="E54" s="9">
        <f>November!E54+D54</f>
        <v>1736</v>
      </c>
      <c r="F54" s="16"/>
      <c r="G54" s="9">
        <f>November!G54+F54</f>
        <v>0</v>
      </c>
      <c r="H54" s="17"/>
      <c r="I54" s="9">
        <f>November!I54+H54</f>
        <v>0</v>
      </c>
      <c r="J54" s="21"/>
      <c r="K54" s="9">
        <f>November!K54+J54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703128</v>
      </c>
      <c r="D57" s="11"/>
      <c r="E57" s="11">
        <f>November!E57+D55</f>
        <v>30100</v>
      </c>
      <c r="F57" s="11"/>
      <c r="G57" s="11">
        <f>November!G57+F55</f>
        <v>12732</v>
      </c>
      <c r="H57" s="11"/>
      <c r="I57" s="11">
        <f>November!I57+H55</f>
        <v>0</v>
      </c>
      <c r="J57" s="11"/>
      <c r="K57" s="11">
        <f>November!K57+J55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10826</v>
      </c>
      <c r="G62" s="4">
        <f>November!G62+F60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B43" sqref="B43"/>
      <selection pane="bottomLeft" activeCell="A70" sqref="A7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62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January!C5+B5</f>
        <v>285</v>
      </c>
      <c r="D5" s="14"/>
      <c r="E5" s="9">
        <f>January!E5+D5</f>
        <v>3</v>
      </c>
      <c r="F5" s="16"/>
      <c r="G5" s="9">
        <f>January!G5+F5</f>
        <v>0</v>
      </c>
      <c r="H5" s="20"/>
      <c r="I5" s="9">
        <f>January!I5+H5</f>
        <v>0</v>
      </c>
      <c r="J5" s="17"/>
      <c r="K5" s="9">
        <f>January!K5+J5</f>
        <v>0</v>
      </c>
    </row>
    <row r="6" spans="1:11" s="5" customFormat="1" ht="12" customHeight="1">
      <c r="A6" s="9" t="s">
        <v>8</v>
      </c>
      <c r="B6" s="13"/>
      <c r="C6" s="9">
        <f>January!C6+B6</f>
        <v>0</v>
      </c>
      <c r="D6" s="14"/>
      <c r="E6" s="9">
        <f>January!E6+D6</f>
        <v>0</v>
      </c>
      <c r="F6" s="16"/>
      <c r="G6" s="9">
        <f>January!G6+F6</f>
        <v>0</v>
      </c>
      <c r="H6" s="20"/>
      <c r="I6" s="9">
        <f>January!I6+H6</f>
        <v>0</v>
      </c>
      <c r="J6" s="17"/>
      <c r="K6" s="9">
        <f>January!K6+J6</f>
        <v>0</v>
      </c>
    </row>
    <row r="7" spans="1:11" s="5" customFormat="1" ht="12" customHeight="1">
      <c r="A7" s="9" t="s">
        <v>9</v>
      </c>
      <c r="B7" s="13"/>
      <c r="C7" s="9">
        <f>January!C7+B7</f>
        <v>0</v>
      </c>
      <c r="D7" s="14"/>
      <c r="E7" s="9">
        <f>January!E7+D7</f>
        <v>0</v>
      </c>
      <c r="F7" s="16"/>
      <c r="G7" s="9">
        <f>January!G7+F7</f>
        <v>89</v>
      </c>
      <c r="H7" s="20"/>
      <c r="I7" s="9">
        <f>January!I7+H7</f>
        <v>0</v>
      </c>
      <c r="J7" s="17"/>
      <c r="K7" s="9">
        <f>January!K7+J7</f>
        <v>0</v>
      </c>
    </row>
    <row r="8" spans="1:11" s="5" customFormat="1" ht="12" customHeight="1">
      <c r="A8" s="9" t="s">
        <v>10</v>
      </c>
      <c r="B8" s="13">
        <v>168</v>
      </c>
      <c r="C8" s="9">
        <f>January!C8+B8</f>
        <v>358</v>
      </c>
      <c r="D8" s="14"/>
      <c r="E8" s="9">
        <f>January!E8+D8</f>
        <v>0</v>
      </c>
      <c r="F8" s="16"/>
      <c r="G8" s="9">
        <f>January!G8+F8</f>
        <v>0</v>
      </c>
      <c r="H8" s="20"/>
      <c r="I8" s="9">
        <f>January!I8+H8</f>
        <v>0</v>
      </c>
      <c r="J8" s="17"/>
      <c r="K8" s="9">
        <f>January!K8+J8</f>
        <v>0</v>
      </c>
    </row>
    <row r="9" spans="1:11" s="5" customFormat="1" ht="12" customHeight="1">
      <c r="A9" s="9" t="s">
        <v>11</v>
      </c>
      <c r="B9" s="13">
        <v>125</v>
      </c>
      <c r="C9" s="9">
        <f>January!C9+B9</f>
        <v>511</v>
      </c>
      <c r="D9" s="14"/>
      <c r="E9" s="9">
        <f>January!E9+D9</f>
        <v>0</v>
      </c>
      <c r="F9" s="16">
        <v>49</v>
      </c>
      <c r="G9" s="9">
        <f>January!G9+F9</f>
        <v>49</v>
      </c>
      <c r="H9" s="20"/>
      <c r="I9" s="9">
        <f>January!I9+H9</f>
        <v>0</v>
      </c>
      <c r="J9" s="17"/>
      <c r="K9" s="9">
        <f>January!K9+J9</f>
        <v>0</v>
      </c>
    </row>
    <row r="10" spans="1:11" s="5" customFormat="1" ht="12" customHeight="1">
      <c r="A10" s="9" t="s">
        <v>12</v>
      </c>
      <c r="B10" s="13"/>
      <c r="C10" s="9">
        <f>January!C10+B10</f>
        <v>0</v>
      </c>
      <c r="D10" s="14">
        <v>228</v>
      </c>
      <c r="E10" s="9">
        <f>January!E10+D10</f>
        <v>230</v>
      </c>
      <c r="F10" s="16"/>
      <c r="G10" s="9">
        <f>January!G10+F10</f>
        <v>71</v>
      </c>
      <c r="H10" s="20"/>
      <c r="I10" s="9">
        <f>January!I10+H10</f>
        <v>0</v>
      </c>
      <c r="J10" s="17">
        <v>108</v>
      </c>
      <c r="K10" s="9">
        <f>January!K10+J10</f>
        <v>216</v>
      </c>
    </row>
    <row r="11" spans="1:11" s="5" customFormat="1" ht="12" customHeight="1">
      <c r="A11" s="9" t="s">
        <v>13</v>
      </c>
      <c r="B11" s="13">
        <v>545</v>
      </c>
      <c r="C11" s="9">
        <f>January!C11+B11</f>
        <v>715</v>
      </c>
      <c r="D11" s="14">
        <v>4</v>
      </c>
      <c r="E11" s="9">
        <f>January!E11+D11</f>
        <v>52</v>
      </c>
      <c r="F11" s="16"/>
      <c r="G11" s="9">
        <f>January!G11+F11</f>
        <v>0</v>
      </c>
      <c r="H11" s="20"/>
      <c r="I11" s="9">
        <f>January!I11+H11</f>
        <v>0</v>
      </c>
      <c r="J11" s="17"/>
      <c r="K11" s="9">
        <f>January!K11+J11</f>
        <v>0</v>
      </c>
    </row>
    <row r="12" spans="1:11" s="5" customFormat="1" ht="12" customHeight="1">
      <c r="A12" s="9" t="s">
        <v>14</v>
      </c>
      <c r="B12" s="13"/>
      <c r="C12" s="9">
        <f>January!C12+B12</f>
        <v>0</v>
      </c>
      <c r="D12" s="14"/>
      <c r="E12" s="9">
        <f>January!E12+D12</f>
        <v>0</v>
      </c>
      <c r="F12" s="16"/>
      <c r="G12" s="9">
        <f>January!G12+F12</f>
        <v>0</v>
      </c>
      <c r="H12" s="20"/>
      <c r="I12" s="9">
        <f>January!I12+H12</f>
        <v>0</v>
      </c>
      <c r="J12" s="17"/>
      <c r="K12" s="9">
        <f>January!K12+J12</f>
        <v>0</v>
      </c>
    </row>
    <row r="13" spans="1:11" s="5" customFormat="1" ht="12" customHeight="1">
      <c r="A13" s="9" t="s">
        <v>15</v>
      </c>
      <c r="B13" s="13"/>
      <c r="C13" s="9">
        <f>January!C13+B13</f>
        <v>0</v>
      </c>
      <c r="D13" s="14"/>
      <c r="E13" s="9">
        <f>January!E13+D13</f>
        <v>0</v>
      </c>
      <c r="F13" s="16"/>
      <c r="G13" s="9">
        <f>January!G13+F13</f>
        <v>0</v>
      </c>
      <c r="H13" s="20"/>
      <c r="I13" s="9">
        <f>January!I13+H13</f>
        <v>0</v>
      </c>
      <c r="J13" s="17"/>
      <c r="K13" s="9">
        <f>January!K13+J13</f>
        <v>0</v>
      </c>
    </row>
    <row r="14" spans="1:11" s="5" customFormat="1" ht="12" customHeight="1">
      <c r="A14" s="9" t="s">
        <v>16</v>
      </c>
      <c r="B14" s="13">
        <v>382</v>
      </c>
      <c r="C14" s="9">
        <f>January!C14+B14</f>
        <v>518</v>
      </c>
      <c r="D14" s="14"/>
      <c r="E14" s="9">
        <f>January!E14+D14</f>
        <v>0</v>
      </c>
      <c r="F14" s="16"/>
      <c r="G14" s="9">
        <f>January!G14+F14</f>
        <v>0</v>
      </c>
      <c r="H14" s="20"/>
      <c r="I14" s="9">
        <f>January!I14+H14</f>
        <v>0</v>
      </c>
      <c r="J14" s="17"/>
      <c r="K14" s="9">
        <f>January!K14+J14</f>
        <v>0</v>
      </c>
    </row>
    <row r="15" spans="1:11" s="5" customFormat="1" ht="12" customHeight="1">
      <c r="A15" s="9" t="s">
        <v>17</v>
      </c>
      <c r="B15" s="13">
        <v>339</v>
      </c>
      <c r="C15" s="9">
        <f>January!C15+B15</f>
        <v>1210</v>
      </c>
      <c r="D15" s="14"/>
      <c r="E15" s="9">
        <f>January!E15+D15</f>
        <v>0</v>
      </c>
      <c r="F15" s="16">
        <v>1</v>
      </c>
      <c r="G15" s="9">
        <f>January!G15+F15</f>
        <v>1</v>
      </c>
      <c r="H15" s="20"/>
      <c r="I15" s="9">
        <f>January!I15+H15</f>
        <v>0</v>
      </c>
      <c r="J15" s="17"/>
      <c r="K15" s="9">
        <f>January!K15+J15</f>
        <v>0</v>
      </c>
    </row>
    <row r="16" spans="1:11" s="5" customFormat="1" ht="12" customHeight="1">
      <c r="A16" s="9" t="s">
        <v>18</v>
      </c>
      <c r="B16" s="13"/>
      <c r="C16" s="9">
        <f>January!C16+B16</f>
        <v>0</v>
      </c>
      <c r="D16" s="14"/>
      <c r="E16" s="9">
        <f>January!E16+D16</f>
        <v>0</v>
      </c>
      <c r="F16" s="16"/>
      <c r="G16" s="9">
        <f>January!G16+F16</f>
        <v>0</v>
      </c>
      <c r="H16" s="20"/>
      <c r="I16" s="9">
        <f>January!I16+H16</f>
        <v>0</v>
      </c>
      <c r="J16" s="17"/>
      <c r="K16" s="9">
        <f>January!K16+J16</f>
        <v>0</v>
      </c>
    </row>
    <row r="17" spans="1:11" s="5" customFormat="1" ht="12" customHeight="1">
      <c r="A17" s="9" t="s">
        <v>19</v>
      </c>
      <c r="B17" s="13">
        <v>426</v>
      </c>
      <c r="C17" s="9">
        <f>January!C17+B17</f>
        <v>426</v>
      </c>
      <c r="D17" s="14"/>
      <c r="E17" s="9">
        <f>January!E17+D17</f>
        <v>175</v>
      </c>
      <c r="F17" s="16"/>
      <c r="G17" s="9">
        <f>January!G17+F17</f>
        <v>0</v>
      </c>
      <c r="H17" s="20"/>
      <c r="I17" s="9">
        <f>January!I17+H17</f>
        <v>0</v>
      </c>
      <c r="J17" s="17"/>
      <c r="K17" s="9">
        <f>January!K17+J17</f>
        <v>0</v>
      </c>
    </row>
    <row r="18" spans="1:11" s="5" customFormat="1" ht="12" customHeight="1">
      <c r="A18" s="9" t="s">
        <v>20</v>
      </c>
      <c r="B18" s="13">
        <v>42</v>
      </c>
      <c r="C18" s="9">
        <f>January!C18+B18</f>
        <v>1881</v>
      </c>
      <c r="D18" s="14">
        <v>63</v>
      </c>
      <c r="E18" s="9">
        <f>January!E18+D18</f>
        <v>108</v>
      </c>
      <c r="F18" s="16">
        <v>15</v>
      </c>
      <c r="G18" s="9">
        <f>January!G18+F18</f>
        <v>34</v>
      </c>
      <c r="H18" s="20"/>
      <c r="I18" s="9">
        <f>January!I18+H18</f>
        <v>0</v>
      </c>
      <c r="J18" s="17"/>
      <c r="K18" s="9">
        <f>January!K18+J18</f>
        <v>0</v>
      </c>
    </row>
    <row r="19" spans="1:11" s="5" customFormat="1" ht="12" customHeight="1">
      <c r="A19" s="9" t="s">
        <v>21</v>
      </c>
      <c r="B19" s="13">
        <v>3571</v>
      </c>
      <c r="C19" s="9">
        <f>January!C19+B19</f>
        <v>7657</v>
      </c>
      <c r="D19" s="14">
        <v>5</v>
      </c>
      <c r="E19" s="9">
        <f>January!E19+D19</f>
        <v>6</v>
      </c>
      <c r="F19" s="16">
        <v>98</v>
      </c>
      <c r="G19" s="9">
        <f>January!G19+F19</f>
        <v>187</v>
      </c>
      <c r="H19" s="20"/>
      <c r="I19" s="9">
        <f>January!I19+H19</f>
        <v>0</v>
      </c>
      <c r="J19" s="17"/>
      <c r="K19" s="9">
        <f>January!K19+J19</f>
        <v>0</v>
      </c>
    </row>
    <row r="20" spans="1:11" s="5" customFormat="1" ht="12" customHeight="1">
      <c r="A20" s="9" t="s">
        <v>22</v>
      </c>
      <c r="B20" s="13">
        <v>2981</v>
      </c>
      <c r="C20" s="9">
        <f>January!C20+B20</f>
        <v>8456</v>
      </c>
      <c r="D20" s="14">
        <v>7</v>
      </c>
      <c r="E20" s="9">
        <f>January!E20+D20</f>
        <v>218</v>
      </c>
      <c r="F20" s="16"/>
      <c r="G20" s="9">
        <f>January!G20+F20</f>
        <v>0</v>
      </c>
      <c r="H20" s="20"/>
      <c r="I20" s="9">
        <f>January!I20+H20</f>
        <v>0</v>
      </c>
      <c r="J20" s="17"/>
      <c r="K20" s="9">
        <f>January!K20+J20</f>
        <v>0</v>
      </c>
    </row>
    <row r="21" spans="1:11" s="5" customFormat="1" ht="12" customHeight="1">
      <c r="A21" s="9" t="s">
        <v>23</v>
      </c>
      <c r="B21" s="13">
        <v>7117</v>
      </c>
      <c r="C21" s="9">
        <f>January!C21+B21</f>
        <v>14449</v>
      </c>
      <c r="D21" s="14"/>
      <c r="E21" s="9">
        <f>January!E21+D21</f>
        <v>0</v>
      </c>
      <c r="F21" s="16">
        <v>12</v>
      </c>
      <c r="G21" s="9">
        <f>January!G21+F21</f>
        <v>12</v>
      </c>
      <c r="H21" s="20"/>
      <c r="I21" s="9">
        <f>January!I21+H21</f>
        <v>0</v>
      </c>
      <c r="J21" s="17"/>
      <c r="K21" s="9">
        <f>January!K21+J21</f>
        <v>0</v>
      </c>
    </row>
    <row r="22" spans="1:11" s="5" customFormat="1" ht="12" customHeight="1">
      <c r="A22" s="9" t="s">
        <v>24</v>
      </c>
      <c r="B22" s="13"/>
      <c r="C22" s="9">
        <f>January!C22+B22</f>
        <v>0</v>
      </c>
      <c r="D22" s="14"/>
      <c r="E22" s="9">
        <f>January!E22+D22</f>
        <v>0</v>
      </c>
      <c r="F22" s="16"/>
      <c r="G22" s="9">
        <f>January!G22+F22</f>
        <v>0</v>
      </c>
      <c r="H22" s="20"/>
      <c r="I22" s="9">
        <f>January!I22+H22</f>
        <v>0</v>
      </c>
      <c r="J22" s="17"/>
      <c r="K22" s="9">
        <f>January!K22+J22</f>
        <v>0</v>
      </c>
    </row>
    <row r="23" spans="1:11" s="5" customFormat="1" ht="12" customHeight="1">
      <c r="A23" s="9" t="s">
        <v>25</v>
      </c>
      <c r="B23" s="13"/>
      <c r="C23" s="9">
        <f>January!C23+B23</f>
        <v>0</v>
      </c>
      <c r="D23" s="14"/>
      <c r="E23" s="9">
        <f>January!E23+D23</f>
        <v>0</v>
      </c>
      <c r="F23" s="16"/>
      <c r="G23" s="9">
        <f>January!G23+F23</f>
        <v>0</v>
      </c>
      <c r="H23" s="20"/>
      <c r="I23" s="9">
        <f>January!I23+H23</f>
        <v>0</v>
      </c>
      <c r="J23" s="17"/>
      <c r="K23" s="9">
        <f>January!K23+J23</f>
        <v>0</v>
      </c>
    </row>
    <row r="24" spans="1:11" s="5" customFormat="1" ht="12" customHeight="1">
      <c r="A24" s="9" t="s">
        <v>26</v>
      </c>
      <c r="B24" s="13"/>
      <c r="C24" s="9">
        <f>January!C24+B24</f>
        <v>0</v>
      </c>
      <c r="D24" s="14"/>
      <c r="E24" s="9">
        <f>January!E24+D24</f>
        <v>0</v>
      </c>
      <c r="F24" s="16"/>
      <c r="G24" s="9">
        <f>January!G24+F24</f>
        <v>2</v>
      </c>
      <c r="H24" s="20"/>
      <c r="I24" s="9">
        <f>January!I24+H24</f>
        <v>0</v>
      </c>
      <c r="J24" s="17"/>
      <c r="K24" s="9">
        <f>January!K24+J24</f>
        <v>0</v>
      </c>
    </row>
    <row r="25" spans="1:11" s="5" customFormat="1" ht="12" customHeight="1">
      <c r="A25" s="9" t="s">
        <v>27</v>
      </c>
      <c r="B25" s="13"/>
      <c r="C25" s="9">
        <f>January!C25+B25</f>
        <v>0</v>
      </c>
      <c r="D25" s="14"/>
      <c r="E25" s="9">
        <f>January!E25+D25</f>
        <v>0</v>
      </c>
      <c r="F25" s="16"/>
      <c r="G25" s="9">
        <f>January!G25+F25</f>
        <v>0</v>
      </c>
      <c r="H25" s="20"/>
      <c r="I25" s="9">
        <f>January!I25+H25</f>
        <v>0</v>
      </c>
      <c r="J25" s="17"/>
      <c r="K25" s="9">
        <f>January!K25+J25</f>
        <v>0</v>
      </c>
    </row>
    <row r="26" spans="1:11" s="5" customFormat="1" ht="12" customHeight="1">
      <c r="A26" s="9" t="s">
        <v>28</v>
      </c>
      <c r="B26" s="13">
        <v>2709</v>
      </c>
      <c r="C26" s="9">
        <f>January!C26+B26</f>
        <v>4533</v>
      </c>
      <c r="D26" s="14">
        <v>3</v>
      </c>
      <c r="E26" s="9">
        <f>January!E26+D26</f>
        <v>3</v>
      </c>
      <c r="F26" s="16">
        <v>1</v>
      </c>
      <c r="G26" s="9">
        <f>January!G26+F26</f>
        <v>4</v>
      </c>
      <c r="H26" s="20"/>
      <c r="I26" s="9">
        <f>January!I26+H26</f>
        <v>0</v>
      </c>
      <c r="J26" s="17"/>
      <c r="K26" s="9">
        <f>January!K26+J26</f>
        <v>0</v>
      </c>
    </row>
    <row r="27" spans="1:11" s="5" customFormat="1" ht="12" customHeight="1">
      <c r="A27" s="9" t="s">
        <v>29</v>
      </c>
      <c r="B27" s="13">
        <v>5170</v>
      </c>
      <c r="C27" s="9">
        <f>January!C27+B27</f>
        <v>9165</v>
      </c>
      <c r="D27" s="14">
        <v>237</v>
      </c>
      <c r="E27" s="9">
        <f>January!E27+D27</f>
        <v>398</v>
      </c>
      <c r="F27" s="16">
        <v>545</v>
      </c>
      <c r="G27" s="9">
        <f>January!G27+F27</f>
        <v>1218</v>
      </c>
      <c r="H27" s="20"/>
      <c r="I27" s="9">
        <f>January!I27+H27</f>
        <v>0</v>
      </c>
      <c r="J27" s="17"/>
      <c r="K27" s="9">
        <f>January!K27+J27</f>
        <v>0</v>
      </c>
    </row>
    <row r="28" spans="1:11" s="5" customFormat="1" ht="12" customHeight="1">
      <c r="A28" s="9" t="s">
        <v>30</v>
      </c>
      <c r="B28" s="13"/>
      <c r="C28" s="9">
        <f>January!C28+B28</f>
        <v>65</v>
      </c>
      <c r="D28" s="14"/>
      <c r="E28" s="9">
        <f>January!E28+D28</f>
        <v>0</v>
      </c>
      <c r="F28" s="16"/>
      <c r="G28" s="9">
        <f>January!G28+F28</f>
        <v>0</v>
      </c>
      <c r="H28" s="20"/>
      <c r="I28" s="9">
        <f>January!I28+H28</f>
        <v>0</v>
      </c>
      <c r="J28" s="17"/>
      <c r="K28" s="9">
        <f>January!K28+J28</f>
        <v>0</v>
      </c>
    </row>
    <row r="29" spans="1:11" s="5" customFormat="1" ht="12" customHeight="1">
      <c r="A29" s="9" t="s">
        <v>31</v>
      </c>
      <c r="B29" s="13">
        <v>9741</v>
      </c>
      <c r="C29" s="9">
        <f>January!C29+B29</f>
        <v>20309</v>
      </c>
      <c r="D29" s="14">
        <v>591</v>
      </c>
      <c r="E29" s="9">
        <f>January!E29+D29</f>
        <v>827</v>
      </c>
      <c r="F29" s="16">
        <v>41</v>
      </c>
      <c r="G29" s="9">
        <f>January!G29+F29</f>
        <v>44</v>
      </c>
      <c r="H29" s="20"/>
      <c r="I29" s="9">
        <f>January!I29+H29</f>
        <v>0</v>
      </c>
      <c r="J29" s="17">
        <v>18</v>
      </c>
      <c r="K29" s="9">
        <f>January!K29+J29</f>
        <v>18</v>
      </c>
    </row>
    <row r="30" spans="1:11" s="5" customFormat="1" ht="12" customHeight="1">
      <c r="A30" s="9" t="s">
        <v>32</v>
      </c>
      <c r="B30" s="13">
        <v>13115</v>
      </c>
      <c r="C30" s="9">
        <f>January!C30+B30</f>
        <v>22529</v>
      </c>
      <c r="D30" s="14">
        <v>799</v>
      </c>
      <c r="E30" s="9">
        <f>January!E30+D30</f>
        <v>1542</v>
      </c>
      <c r="F30" s="16"/>
      <c r="G30" s="9">
        <f>January!G30+F30</f>
        <v>0</v>
      </c>
      <c r="H30" s="20"/>
      <c r="I30" s="9">
        <f>January!I30+H30</f>
        <v>0</v>
      </c>
      <c r="J30" s="17"/>
      <c r="K30" s="9">
        <f>January!K30+J30</f>
        <v>0</v>
      </c>
    </row>
    <row r="31" spans="1:11" s="5" customFormat="1" ht="12" customHeight="1">
      <c r="A31" s="9" t="s">
        <v>33</v>
      </c>
      <c r="B31" s="13">
        <v>8344</v>
      </c>
      <c r="C31" s="9">
        <f>January!C31+B31</f>
        <v>18746</v>
      </c>
      <c r="D31" s="14">
        <v>742</v>
      </c>
      <c r="E31" s="9">
        <f>January!E31+D31</f>
        <v>1583</v>
      </c>
      <c r="F31" s="16">
        <v>352</v>
      </c>
      <c r="G31" s="9">
        <f>January!G31+F31</f>
        <v>352</v>
      </c>
      <c r="H31" s="20"/>
      <c r="I31" s="9">
        <f>January!I31+H31</f>
        <v>0</v>
      </c>
      <c r="J31" s="17"/>
      <c r="K31" s="9">
        <f>January!K31+J31</f>
        <v>0</v>
      </c>
    </row>
    <row r="32" spans="1:11" s="5" customFormat="1" ht="12" customHeight="1">
      <c r="A32" s="9" t="s">
        <v>34</v>
      </c>
      <c r="B32" s="13"/>
      <c r="C32" s="9">
        <f>January!C32+B32</f>
        <v>0</v>
      </c>
      <c r="D32" s="14"/>
      <c r="E32" s="9">
        <f>January!E32+D32</f>
        <v>0</v>
      </c>
      <c r="F32" s="16"/>
      <c r="G32" s="9">
        <f>January!G32+F32</f>
        <v>0</v>
      </c>
      <c r="H32" s="20"/>
      <c r="I32" s="9">
        <f>January!I32+H32</f>
        <v>0</v>
      </c>
      <c r="J32" s="17"/>
      <c r="K32" s="9">
        <f>January!K32+J32</f>
        <v>0</v>
      </c>
    </row>
    <row r="33" spans="1:11" s="5" customFormat="1" ht="12" customHeight="1">
      <c r="A33" s="9" t="s">
        <v>35</v>
      </c>
      <c r="B33" s="13"/>
      <c r="C33" s="9">
        <f>January!C33+B33</f>
        <v>0</v>
      </c>
      <c r="D33" s="14"/>
      <c r="E33" s="9">
        <f>January!E33+D33</f>
        <v>0</v>
      </c>
      <c r="F33" s="16"/>
      <c r="G33" s="9">
        <f>January!G33+F33</f>
        <v>0</v>
      </c>
      <c r="H33" s="20"/>
      <c r="I33" s="9">
        <f>January!I33+H33</f>
        <v>0</v>
      </c>
      <c r="J33" s="17"/>
      <c r="K33" s="9">
        <f>January!K33+J33</f>
        <v>0</v>
      </c>
    </row>
    <row r="34" spans="1:11" s="5" customFormat="1" ht="12" customHeight="1">
      <c r="A34" s="9" t="s">
        <v>36</v>
      </c>
      <c r="B34" s="13"/>
      <c r="C34" s="9">
        <f>January!C34+B34</f>
        <v>0</v>
      </c>
      <c r="D34" s="14"/>
      <c r="E34" s="9">
        <f>January!E34+D34</f>
        <v>0</v>
      </c>
      <c r="F34" s="16"/>
      <c r="G34" s="9">
        <f>January!G34+F34</f>
        <v>0</v>
      </c>
      <c r="H34" s="20"/>
      <c r="I34" s="9">
        <f>January!I34+H34</f>
        <v>0</v>
      </c>
      <c r="J34" s="17"/>
      <c r="K34" s="9">
        <f>January!K34+J34</f>
        <v>0</v>
      </c>
    </row>
    <row r="35" spans="1:11" s="5" customFormat="1" ht="12" customHeight="1">
      <c r="A35" s="9" t="s">
        <v>37</v>
      </c>
      <c r="B35" s="13">
        <v>249</v>
      </c>
      <c r="C35" s="9">
        <f>January!C35+B35</f>
        <v>249</v>
      </c>
      <c r="D35" s="14">
        <v>1</v>
      </c>
      <c r="E35" s="9">
        <f>January!E35+D35</f>
        <v>1</v>
      </c>
      <c r="F35" s="16"/>
      <c r="G35" s="9">
        <f>January!G35+F35</f>
        <v>0</v>
      </c>
      <c r="H35" s="20"/>
      <c r="I35" s="9">
        <f>January!I35+H35</f>
        <v>0</v>
      </c>
      <c r="J35" s="17"/>
      <c r="K35" s="9">
        <f>January!K35+J35</f>
        <v>0</v>
      </c>
    </row>
    <row r="36" spans="1:11" s="5" customFormat="1" ht="12" customHeight="1">
      <c r="A36" s="9" t="s">
        <v>38</v>
      </c>
      <c r="B36" s="13"/>
      <c r="C36" s="9">
        <f>January!C36+B36</f>
        <v>185</v>
      </c>
      <c r="D36" s="14"/>
      <c r="E36" s="9">
        <f>January!E36+D36</f>
        <v>0</v>
      </c>
      <c r="F36" s="16">
        <v>93</v>
      </c>
      <c r="G36" s="9">
        <f>January!G36+F36</f>
        <v>226</v>
      </c>
      <c r="H36" s="20"/>
      <c r="I36" s="9">
        <f>January!I36+H36</f>
        <v>0</v>
      </c>
      <c r="J36" s="17"/>
      <c r="K36" s="9">
        <f>January!K36+J36</f>
        <v>0</v>
      </c>
    </row>
    <row r="37" spans="1:11" s="5" customFormat="1" ht="12" customHeight="1">
      <c r="A37" s="9" t="s">
        <v>39</v>
      </c>
      <c r="B37" s="13">
        <v>150</v>
      </c>
      <c r="C37" s="9">
        <f>January!C37+B37</f>
        <v>230</v>
      </c>
      <c r="D37" s="14"/>
      <c r="E37" s="9">
        <f>January!E37+D37</f>
        <v>0</v>
      </c>
      <c r="F37" s="16"/>
      <c r="G37" s="9">
        <f>January!G37+F37</f>
        <v>0</v>
      </c>
      <c r="H37" s="20"/>
      <c r="I37" s="9">
        <f>January!I37+H37</f>
        <v>0</v>
      </c>
      <c r="J37" s="17"/>
      <c r="K37" s="9">
        <f>January!K37+J37</f>
        <v>0</v>
      </c>
    </row>
    <row r="38" spans="1:11" s="5" customFormat="1" ht="12" customHeight="1">
      <c r="A38" s="9" t="s">
        <v>40</v>
      </c>
      <c r="B38" s="13">
        <v>15465</v>
      </c>
      <c r="C38" s="9">
        <f>January!C38+B38</f>
        <v>36447</v>
      </c>
      <c r="D38" s="14">
        <v>505</v>
      </c>
      <c r="E38" s="9">
        <f>January!E38+D38</f>
        <v>943</v>
      </c>
      <c r="F38" s="16"/>
      <c r="G38" s="9">
        <f>January!G38+F38</f>
        <v>0</v>
      </c>
      <c r="H38" s="20"/>
      <c r="I38" s="9">
        <f>January!I38+H38</f>
        <v>0</v>
      </c>
      <c r="J38" s="17"/>
      <c r="K38" s="9">
        <f>January!K38+J38</f>
        <v>0</v>
      </c>
    </row>
    <row r="39" spans="1:11" s="5" customFormat="1" ht="12" customHeight="1">
      <c r="A39" s="9" t="s">
        <v>41</v>
      </c>
      <c r="B39" s="13">
        <v>1111</v>
      </c>
      <c r="C39" s="9">
        <f>January!C39+B39</f>
        <v>1977</v>
      </c>
      <c r="D39" s="14">
        <v>7</v>
      </c>
      <c r="E39" s="9">
        <f>January!E39+D39</f>
        <v>8</v>
      </c>
      <c r="F39" s="16">
        <v>32</v>
      </c>
      <c r="G39" s="9">
        <f>January!G39+F39</f>
        <v>41</v>
      </c>
      <c r="H39" s="20"/>
      <c r="I39" s="9">
        <f>January!I39+H39</f>
        <v>0</v>
      </c>
      <c r="J39" s="17"/>
      <c r="K39" s="9">
        <f>January!K39+J39</f>
        <v>0</v>
      </c>
    </row>
    <row r="40" spans="1:11" s="5" customFormat="1" ht="12" customHeight="1">
      <c r="A40" s="9" t="s">
        <v>42</v>
      </c>
      <c r="B40" s="13">
        <v>859</v>
      </c>
      <c r="C40" s="9">
        <f>January!C40+B40</f>
        <v>990</v>
      </c>
      <c r="D40" s="14">
        <v>19</v>
      </c>
      <c r="E40" s="9">
        <f>January!E40+D40</f>
        <v>27</v>
      </c>
      <c r="F40" s="16"/>
      <c r="G40" s="9">
        <f>January!G40+F40</f>
        <v>0</v>
      </c>
      <c r="H40" s="20"/>
      <c r="I40" s="9">
        <f>January!I40+H40</f>
        <v>0</v>
      </c>
      <c r="J40" s="17"/>
      <c r="K40" s="9">
        <f>January!K40+J40</f>
        <v>0</v>
      </c>
    </row>
    <row r="41" spans="1:11" s="5" customFormat="1" ht="12" customHeight="1">
      <c r="A41" s="9" t="s">
        <v>43</v>
      </c>
      <c r="B41" s="13"/>
      <c r="C41" s="9">
        <f>January!C41+B41</f>
        <v>75</v>
      </c>
      <c r="D41" s="14">
        <v>1</v>
      </c>
      <c r="E41" s="9">
        <f>January!E41+D41</f>
        <v>1</v>
      </c>
      <c r="F41" s="16"/>
      <c r="G41" s="9">
        <f>January!G41+F41</f>
        <v>0</v>
      </c>
      <c r="H41" s="20"/>
      <c r="I41" s="9">
        <f>January!I41+H41</f>
        <v>0</v>
      </c>
      <c r="J41" s="17"/>
      <c r="K41" s="9">
        <f>January!K41+J41</f>
        <v>0</v>
      </c>
    </row>
    <row r="42" spans="1:11" s="5" customFormat="1" ht="12" customHeight="1">
      <c r="A42" s="9" t="s">
        <v>44</v>
      </c>
      <c r="B42" s="13"/>
      <c r="C42" s="9">
        <f>January!C42+B42</f>
        <v>1073</v>
      </c>
      <c r="D42" s="14"/>
      <c r="E42" s="9">
        <f>January!E42+D42</f>
        <v>15</v>
      </c>
      <c r="F42" s="16">
        <v>172</v>
      </c>
      <c r="G42" s="9">
        <f>January!G42+F42</f>
        <v>252</v>
      </c>
      <c r="H42" s="20"/>
      <c r="I42" s="9">
        <f>January!I42+H42</f>
        <v>0</v>
      </c>
      <c r="J42" s="17"/>
      <c r="K42" s="9">
        <f>January!K42+J42</f>
        <v>0</v>
      </c>
    </row>
    <row r="43" spans="1:11" s="5" customFormat="1" ht="12" customHeight="1">
      <c r="A43" s="9" t="s">
        <v>45</v>
      </c>
      <c r="B43" s="13"/>
      <c r="C43" s="9">
        <f>January!C43+B43</f>
        <v>0</v>
      </c>
      <c r="D43" s="14"/>
      <c r="E43" s="9">
        <f>January!E43+D43</f>
        <v>0</v>
      </c>
      <c r="F43" s="16"/>
      <c r="G43" s="9">
        <f>January!G43+F43</f>
        <v>0</v>
      </c>
      <c r="H43" s="20"/>
      <c r="I43" s="9">
        <f>January!I43+H43</f>
        <v>0</v>
      </c>
      <c r="J43" s="17"/>
      <c r="K43" s="9">
        <f>January!K43+J43</f>
        <v>0</v>
      </c>
    </row>
    <row r="44" spans="1:11" s="5" customFormat="1" ht="12" customHeight="1">
      <c r="A44" s="9" t="s">
        <v>46</v>
      </c>
      <c r="B44" s="13">
        <v>166</v>
      </c>
      <c r="C44" s="9">
        <f>January!C44+B44</f>
        <v>166</v>
      </c>
      <c r="D44" s="14"/>
      <c r="E44" s="9">
        <f>January!E44+D44</f>
        <v>3</v>
      </c>
      <c r="F44" s="16"/>
      <c r="G44" s="9">
        <f>January!G44+F44</f>
        <v>0</v>
      </c>
      <c r="H44" s="20"/>
      <c r="I44" s="9">
        <f>January!I44+H44</f>
        <v>0</v>
      </c>
      <c r="J44" s="17"/>
      <c r="K44" s="9">
        <f>January!K44+J44</f>
        <v>0</v>
      </c>
    </row>
    <row r="45" spans="1:11" s="5" customFormat="1" ht="12" customHeight="1">
      <c r="A45" s="9" t="s">
        <v>47</v>
      </c>
      <c r="B45" s="13">
        <v>39670</v>
      </c>
      <c r="C45" s="9">
        <f>January!C45+B45</f>
        <v>84531</v>
      </c>
      <c r="D45" s="14">
        <v>1616</v>
      </c>
      <c r="E45" s="9">
        <f>January!E45+D45</f>
        <v>3226</v>
      </c>
      <c r="F45" s="16">
        <v>10</v>
      </c>
      <c r="G45" s="9">
        <f>January!G45+F45</f>
        <v>64</v>
      </c>
      <c r="H45" s="20"/>
      <c r="I45" s="9">
        <f>January!I45+H45</f>
        <v>0</v>
      </c>
      <c r="J45" s="17"/>
      <c r="K45" s="9">
        <f>January!K45+J45</f>
        <v>0</v>
      </c>
    </row>
    <row r="46" spans="1:15" s="5" customFormat="1" ht="12" customHeight="1">
      <c r="A46" s="9" t="s">
        <v>48</v>
      </c>
      <c r="B46" s="13">
        <v>1066</v>
      </c>
      <c r="C46" s="9">
        <f>January!C46+B46</f>
        <v>1797</v>
      </c>
      <c r="D46" s="14"/>
      <c r="E46" s="9">
        <f>January!E46+D46</f>
        <v>4</v>
      </c>
      <c r="F46" s="16">
        <v>54</v>
      </c>
      <c r="G46" s="9">
        <f>January!G46+F46</f>
        <v>54</v>
      </c>
      <c r="H46" s="20"/>
      <c r="I46" s="9">
        <f>January!I46+H46</f>
        <v>0</v>
      </c>
      <c r="J46" s="17"/>
      <c r="K46" s="9">
        <f>January!K46+J46</f>
        <v>0</v>
      </c>
      <c r="O46" s="5" t="s">
        <v>74</v>
      </c>
    </row>
    <row r="47" spans="1:11" s="5" customFormat="1" ht="12" customHeight="1">
      <c r="A47" s="9" t="s">
        <v>49</v>
      </c>
      <c r="B47" s="13">
        <v>826</v>
      </c>
      <c r="C47" s="9">
        <f>January!C47+B47</f>
        <v>1726</v>
      </c>
      <c r="D47" s="14">
        <v>24</v>
      </c>
      <c r="E47" s="9">
        <f>D47+January!E47</f>
        <v>27</v>
      </c>
      <c r="F47" s="16"/>
      <c r="G47" s="9">
        <f>January!G47+F47</f>
        <v>0</v>
      </c>
      <c r="H47" s="20"/>
      <c r="I47" s="9">
        <f>January!I47+H47</f>
        <v>0</v>
      </c>
      <c r="J47" s="17"/>
      <c r="K47" s="9">
        <f>January!K47+J47</f>
        <v>0</v>
      </c>
    </row>
    <row r="48" spans="1:11" s="5" customFormat="1" ht="12" customHeight="1">
      <c r="A48" s="9" t="s">
        <v>50</v>
      </c>
      <c r="B48" s="13"/>
      <c r="C48" s="9">
        <f>January!C48+B48</f>
        <v>645</v>
      </c>
      <c r="D48" s="14"/>
      <c r="E48" s="9">
        <f>January!E48+D48</f>
        <v>34</v>
      </c>
      <c r="F48" s="16"/>
      <c r="G48" s="9">
        <f>January!G48+F48</f>
        <v>0</v>
      </c>
      <c r="H48" s="20"/>
      <c r="I48" s="9">
        <f>January!I48+H48</f>
        <v>0</v>
      </c>
      <c r="J48" s="17"/>
      <c r="K48" s="9">
        <f>January!K48+J48</f>
        <v>0</v>
      </c>
    </row>
    <row r="49" spans="1:11" s="5" customFormat="1" ht="12" customHeight="1">
      <c r="A49" s="9" t="s">
        <v>51</v>
      </c>
      <c r="B49" s="13"/>
      <c r="C49" s="9">
        <f>January!C49+B49</f>
        <v>0</v>
      </c>
      <c r="D49" s="14"/>
      <c r="E49" s="9">
        <f>January!E49+D49</f>
        <v>0</v>
      </c>
      <c r="F49" s="16">
        <v>1</v>
      </c>
      <c r="G49" s="9">
        <f>January!G49+F49</f>
        <v>1</v>
      </c>
      <c r="H49" s="20"/>
      <c r="I49" s="9">
        <f>January!I49+H49</f>
        <v>0</v>
      </c>
      <c r="J49" s="17"/>
      <c r="K49" s="9">
        <f>January!K49+J49</f>
        <v>0</v>
      </c>
    </row>
    <row r="50" spans="1:11" s="5" customFormat="1" ht="12" customHeight="1">
      <c r="A50" s="9" t="s">
        <v>52</v>
      </c>
      <c r="B50" s="13">
        <v>1921</v>
      </c>
      <c r="C50" s="9">
        <f>January!C50+B50</f>
        <v>3481</v>
      </c>
      <c r="D50" s="14"/>
      <c r="E50" s="9">
        <f>January!E50+D50</f>
        <v>0</v>
      </c>
      <c r="F50" s="16"/>
      <c r="G50" s="9">
        <f>January!G50+F50</f>
        <v>0</v>
      </c>
      <c r="H50" s="20"/>
      <c r="I50" s="9">
        <f>January!I50+H50</f>
        <v>0</v>
      </c>
      <c r="J50" s="17"/>
      <c r="K50" s="9">
        <f>January!K50+J50</f>
        <v>0</v>
      </c>
    </row>
    <row r="51" spans="1:11" s="5" customFormat="1" ht="12" customHeight="1">
      <c r="A51" s="9" t="s">
        <v>53</v>
      </c>
      <c r="B51" s="13"/>
      <c r="C51" s="9">
        <f>January!C51+B51</f>
        <v>0</v>
      </c>
      <c r="D51" s="14"/>
      <c r="E51" s="9">
        <f>January!E51+D51</f>
        <v>0</v>
      </c>
      <c r="F51" s="16"/>
      <c r="G51" s="9">
        <f>January!G51+F51</f>
        <v>0</v>
      </c>
      <c r="H51" s="20"/>
      <c r="I51" s="9">
        <f>January!I51+H51</f>
        <v>0</v>
      </c>
      <c r="J51" s="17"/>
      <c r="K51" s="9">
        <f>January!K51+J51</f>
        <v>0</v>
      </c>
    </row>
    <row r="52" spans="1:11" s="5" customFormat="1" ht="12" customHeight="1">
      <c r="A52" s="9" t="s">
        <v>54</v>
      </c>
      <c r="B52" s="13"/>
      <c r="C52" s="9">
        <f>January!C52+B52</f>
        <v>0</v>
      </c>
      <c r="D52" s="14"/>
      <c r="E52" s="9">
        <f>January!E52+D52</f>
        <v>0</v>
      </c>
      <c r="F52" s="16"/>
      <c r="G52" s="9">
        <f>January!G52+F52</f>
        <v>0</v>
      </c>
      <c r="H52" s="20"/>
      <c r="I52" s="9">
        <f>January!I52+H52</f>
        <v>0</v>
      </c>
      <c r="J52" s="17"/>
      <c r="K52" s="9">
        <f>January!K52+J52</f>
        <v>0</v>
      </c>
    </row>
    <row r="53" spans="1:11" s="5" customFormat="1" ht="12" customHeight="1">
      <c r="A53" s="9" t="s">
        <v>55</v>
      </c>
      <c r="B53" s="13">
        <v>4140</v>
      </c>
      <c r="C53" s="9">
        <f>January!C53+B53</f>
        <v>10284</v>
      </c>
      <c r="D53" s="14">
        <v>185</v>
      </c>
      <c r="E53" s="9">
        <f>January!E53+D53</f>
        <v>218</v>
      </c>
      <c r="F53" s="16">
        <v>860</v>
      </c>
      <c r="G53" s="9">
        <f>January!G53+F53</f>
        <v>1553</v>
      </c>
      <c r="H53" s="20"/>
      <c r="I53" s="9">
        <f>January!I53+H53</f>
        <v>0</v>
      </c>
      <c r="J53" s="17"/>
      <c r="K53" s="9">
        <f>January!K53+J53</f>
        <v>0</v>
      </c>
    </row>
    <row r="54" spans="1:11" s="5" customFormat="1" ht="12" customHeight="1" thickBot="1">
      <c r="A54" s="10" t="s">
        <v>56</v>
      </c>
      <c r="B54" s="13">
        <v>3034</v>
      </c>
      <c r="C54" s="9">
        <f>January!C54+B54</f>
        <v>3932</v>
      </c>
      <c r="D54" s="15">
        <v>488</v>
      </c>
      <c r="E54" s="9">
        <f>January!E54+D54</f>
        <v>817</v>
      </c>
      <c r="F54" s="16"/>
      <c r="G54" s="9">
        <f>January!G54+F54</f>
        <v>0</v>
      </c>
      <c r="H54" s="21"/>
      <c r="I54" s="9">
        <f>January!I54+H54</f>
        <v>0</v>
      </c>
      <c r="J54" s="17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123432</v>
      </c>
      <c r="C55" s="11"/>
      <c r="D55" s="11">
        <f>SUM(D5:D54)</f>
        <v>5525</v>
      </c>
      <c r="E55" s="11"/>
      <c r="F55" s="11">
        <f>SUM(F5:F54)</f>
        <v>2336</v>
      </c>
      <c r="G55" s="11"/>
      <c r="H55" s="11">
        <f>SUM(H5:H54)</f>
        <v>0</v>
      </c>
      <c r="I55" s="11"/>
      <c r="J55" s="11">
        <f>SUM(J5:J54)</f>
        <v>126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259601</v>
      </c>
      <c r="D57" s="11"/>
      <c r="E57" s="11">
        <f>January!E57+D55</f>
        <v>10470</v>
      </c>
      <c r="F57" s="11"/>
      <c r="G57" s="11">
        <f>January!G57+F55</f>
        <v>4254</v>
      </c>
      <c r="H57" s="11"/>
      <c r="I57" s="11">
        <f>January!I57+H55</f>
        <v>0</v>
      </c>
      <c r="J57" s="11"/>
      <c r="K57" s="11">
        <f>January!K57+J55</f>
        <v>234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4"/>
      <c r="E60" s="8"/>
      <c r="F60" s="24">
        <v>370</v>
      </c>
    </row>
    <row r="61" s="5" customFormat="1" ht="18" customHeight="1"/>
    <row r="62" spans="1:7" s="4" customFormat="1" ht="18" customHeight="1">
      <c r="A62" s="4" t="s">
        <v>60</v>
      </c>
      <c r="E62" s="24">
        <f>January!E62+D60</f>
        <v>0</v>
      </c>
      <c r="G62" s="24">
        <f>January!G62+F60</f>
        <v>370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B43" sqref="B43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63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February!C5+B5</f>
        <v>285</v>
      </c>
      <c r="D5" s="14"/>
      <c r="E5" s="9">
        <f>February!E5+D5</f>
        <v>3</v>
      </c>
      <c r="F5" s="16"/>
      <c r="G5" s="9">
        <f>February!G5+F5</f>
        <v>0</v>
      </c>
      <c r="H5" s="17"/>
      <c r="I5" s="9">
        <f>February!I5+H5</f>
        <v>0</v>
      </c>
      <c r="J5" s="20"/>
      <c r="K5" s="9">
        <f>February!K5+J5</f>
        <v>0</v>
      </c>
    </row>
    <row r="6" spans="1:11" s="5" customFormat="1" ht="12" customHeight="1">
      <c r="A6" s="9" t="s">
        <v>8</v>
      </c>
      <c r="B6" s="13"/>
      <c r="C6" s="9">
        <f>February!C6+B6</f>
        <v>0</v>
      </c>
      <c r="D6" s="14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20"/>
      <c r="K6" s="9">
        <f>February!K6+J6</f>
        <v>0</v>
      </c>
    </row>
    <row r="7" spans="1:11" s="5" customFormat="1" ht="12" customHeight="1">
      <c r="A7" s="9" t="s">
        <v>9</v>
      </c>
      <c r="B7" s="13"/>
      <c r="C7" s="9">
        <f>February!C7+B7</f>
        <v>0</v>
      </c>
      <c r="D7" s="14"/>
      <c r="E7" s="9">
        <f>February!E7+D7</f>
        <v>0</v>
      </c>
      <c r="F7" s="16"/>
      <c r="G7" s="9">
        <f>February!G7+F7</f>
        <v>89</v>
      </c>
      <c r="H7" s="17"/>
      <c r="I7" s="9">
        <f>February!I7+H7</f>
        <v>0</v>
      </c>
      <c r="J7" s="20"/>
      <c r="K7" s="9">
        <f>February!K7+J7</f>
        <v>0</v>
      </c>
    </row>
    <row r="8" spans="1:11" s="5" customFormat="1" ht="12" customHeight="1">
      <c r="A8" s="9" t="s">
        <v>10</v>
      </c>
      <c r="B8" s="13">
        <v>481</v>
      </c>
      <c r="C8" s="9">
        <f>February!C8+B8</f>
        <v>839</v>
      </c>
      <c r="D8" s="14">
        <v>60</v>
      </c>
      <c r="E8" s="9">
        <f>February!E8+D8</f>
        <v>60</v>
      </c>
      <c r="F8" s="16"/>
      <c r="G8" s="9">
        <f>February!G8+F8</f>
        <v>0</v>
      </c>
      <c r="H8" s="17"/>
      <c r="I8" s="9">
        <f>February!I8+H8</f>
        <v>0</v>
      </c>
      <c r="J8" s="20"/>
      <c r="K8" s="9">
        <f>February!K8+J8</f>
        <v>0</v>
      </c>
    </row>
    <row r="9" spans="1:11" s="5" customFormat="1" ht="12" customHeight="1">
      <c r="A9" s="9" t="s">
        <v>11</v>
      </c>
      <c r="B9" s="13">
        <v>1134</v>
      </c>
      <c r="C9" s="9">
        <f>February!C9+B9</f>
        <v>1645</v>
      </c>
      <c r="D9" s="14"/>
      <c r="E9" s="9">
        <f>February!E9+D9</f>
        <v>0</v>
      </c>
      <c r="F9" s="16"/>
      <c r="G9" s="9">
        <f>February!G9+F9</f>
        <v>49</v>
      </c>
      <c r="H9" s="17"/>
      <c r="I9" s="9">
        <f>February!I9+H9</f>
        <v>0</v>
      </c>
      <c r="J9" s="20"/>
      <c r="K9" s="9">
        <f>February!K9+J9</f>
        <v>0</v>
      </c>
    </row>
    <row r="10" spans="1:11" s="5" customFormat="1" ht="12" customHeight="1">
      <c r="A10" s="9" t="s">
        <v>12</v>
      </c>
      <c r="B10" s="13">
        <v>1916</v>
      </c>
      <c r="C10" s="9">
        <f>February!C10+B10</f>
        <v>1916</v>
      </c>
      <c r="D10" s="14">
        <v>24</v>
      </c>
      <c r="E10" s="9">
        <f>February!E10+D10</f>
        <v>254</v>
      </c>
      <c r="F10" s="16"/>
      <c r="G10" s="9">
        <f>February!G10+F10</f>
        <v>71</v>
      </c>
      <c r="H10" s="17"/>
      <c r="I10" s="9">
        <f>February!I10+H10</f>
        <v>0</v>
      </c>
      <c r="J10" s="20"/>
      <c r="K10" s="9">
        <f>February!K10+J10</f>
        <v>216</v>
      </c>
    </row>
    <row r="11" spans="1:11" s="5" customFormat="1" ht="12" customHeight="1">
      <c r="A11" s="9" t="s">
        <v>13</v>
      </c>
      <c r="B11" s="13">
        <v>593</v>
      </c>
      <c r="C11" s="9">
        <f>February!C11+B11</f>
        <v>1308</v>
      </c>
      <c r="D11" s="14">
        <v>27</v>
      </c>
      <c r="E11" s="9">
        <f>February!E11+D11</f>
        <v>79</v>
      </c>
      <c r="F11" s="16">
        <v>45</v>
      </c>
      <c r="G11" s="9">
        <f>February!G11+F11</f>
        <v>45</v>
      </c>
      <c r="H11" s="17"/>
      <c r="I11" s="9">
        <f>February!I11+H11</f>
        <v>0</v>
      </c>
      <c r="J11" s="20"/>
      <c r="K11" s="9">
        <f>February!K11+J11</f>
        <v>0</v>
      </c>
    </row>
    <row r="12" spans="1:11" s="5" customFormat="1" ht="12" customHeight="1">
      <c r="A12" s="9" t="s">
        <v>14</v>
      </c>
      <c r="B12" s="13"/>
      <c r="C12" s="9">
        <f>February!C12+B12</f>
        <v>0</v>
      </c>
      <c r="D12" s="14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20"/>
      <c r="K12" s="9">
        <f>February!K12+J12</f>
        <v>0</v>
      </c>
    </row>
    <row r="13" spans="1:11" s="5" customFormat="1" ht="12" customHeight="1">
      <c r="A13" s="9" t="s">
        <v>15</v>
      </c>
      <c r="B13" s="13"/>
      <c r="C13" s="9">
        <f>February!C13+B13</f>
        <v>0</v>
      </c>
      <c r="D13" s="14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20"/>
      <c r="K13" s="9">
        <f>February!K13+J13</f>
        <v>0</v>
      </c>
    </row>
    <row r="14" spans="1:11" s="5" customFormat="1" ht="12" customHeight="1">
      <c r="A14" s="9" t="s">
        <v>16</v>
      </c>
      <c r="B14" s="13"/>
      <c r="C14" s="9">
        <f>February!C14+B14</f>
        <v>518</v>
      </c>
      <c r="D14" s="14"/>
      <c r="E14" s="9">
        <f>February!E14+D14</f>
        <v>0</v>
      </c>
      <c r="F14" s="16">
        <v>1</v>
      </c>
      <c r="G14" s="9">
        <f>February!G14+F14</f>
        <v>1</v>
      </c>
      <c r="H14" s="17"/>
      <c r="I14" s="9">
        <f>February!I14+H14</f>
        <v>0</v>
      </c>
      <c r="J14" s="20"/>
      <c r="K14" s="9">
        <f>February!K14+J14</f>
        <v>0</v>
      </c>
    </row>
    <row r="15" spans="1:11" s="5" customFormat="1" ht="12" customHeight="1">
      <c r="A15" s="9" t="s">
        <v>17</v>
      </c>
      <c r="B15" s="13">
        <v>243</v>
      </c>
      <c r="C15" s="9">
        <f>February!C15+B15</f>
        <v>1453</v>
      </c>
      <c r="D15" s="14"/>
      <c r="E15" s="9">
        <f>February!E15+D15</f>
        <v>0</v>
      </c>
      <c r="F15" s="16"/>
      <c r="G15" s="9">
        <f>February!G15+F15</f>
        <v>1</v>
      </c>
      <c r="H15" s="17"/>
      <c r="I15" s="9">
        <f>February!I15+H15</f>
        <v>0</v>
      </c>
      <c r="J15" s="20"/>
      <c r="K15" s="9">
        <f>February!K15+J15</f>
        <v>0</v>
      </c>
    </row>
    <row r="16" spans="1:11" s="5" customFormat="1" ht="12" customHeight="1">
      <c r="A16" s="9" t="s">
        <v>18</v>
      </c>
      <c r="B16" s="13"/>
      <c r="C16" s="9">
        <f>February!C16+B16</f>
        <v>0</v>
      </c>
      <c r="D16" s="14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20"/>
      <c r="K16" s="9">
        <f>February!K16+J16</f>
        <v>0</v>
      </c>
    </row>
    <row r="17" spans="1:11" s="5" customFormat="1" ht="12" customHeight="1">
      <c r="A17" s="9" t="s">
        <v>19</v>
      </c>
      <c r="B17" s="13">
        <v>260</v>
      </c>
      <c r="C17" s="9">
        <f>February!C17+B17</f>
        <v>686</v>
      </c>
      <c r="D17" s="14"/>
      <c r="E17" s="9">
        <f>February!E17+D17</f>
        <v>175</v>
      </c>
      <c r="F17" s="16">
        <v>1</v>
      </c>
      <c r="G17" s="9">
        <f>February!G17+F17</f>
        <v>1</v>
      </c>
      <c r="H17" s="17"/>
      <c r="I17" s="9">
        <f>February!I17+H17</f>
        <v>0</v>
      </c>
      <c r="J17" s="20"/>
      <c r="K17" s="9">
        <f>February!K17+J17</f>
        <v>0</v>
      </c>
    </row>
    <row r="18" spans="1:11" s="5" customFormat="1" ht="12" customHeight="1">
      <c r="A18" s="9" t="s">
        <v>20</v>
      </c>
      <c r="B18" s="13">
        <v>752</v>
      </c>
      <c r="C18" s="9">
        <f>February!C18+B18</f>
        <v>2633</v>
      </c>
      <c r="D18" s="14">
        <v>122</v>
      </c>
      <c r="E18" s="9">
        <f>February!E18+D18</f>
        <v>230</v>
      </c>
      <c r="F18" s="16">
        <v>83</v>
      </c>
      <c r="G18" s="9">
        <f>February!G18+F18</f>
        <v>117</v>
      </c>
      <c r="H18" s="17"/>
      <c r="I18" s="9">
        <f>February!I18+H18</f>
        <v>0</v>
      </c>
      <c r="J18" s="20"/>
      <c r="K18" s="9">
        <f>February!K18+J18</f>
        <v>0</v>
      </c>
    </row>
    <row r="19" spans="1:11" s="5" customFormat="1" ht="12" customHeight="1">
      <c r="A19" s="9" t="s">
        <v>21</v>
      </c>
      <c r="B19" s="13">
        <v>4081</v>
      </c>
      <c r="C19" s="9">
        <f>February!C19+B19</f>
        <v>11738</v>
      </c>
      <c r="D19" s="14">
        <v>78</v>
      </c>
      <c r="E19" s="9">
        <f>February!E19+D19</f>
        <v>84</v>
      </c>
      <c r="F19" s="16">
        <v>98</v>
      </c>
      <c r="G19" s="9">
        <f>February!G19+F19</f>
        <v>285</v>
      </c>
      <c r="H19" s="17"/>
      <c r="I19" s="9">
        <f>February!I19+H19</f>
        <v>0</v>
      </c>
      <c r="J19" s="20"/>
      <c r="K19" s="9">
        <f>February!K19+J19</f>
        <v>0</v>
      </c>
    </row>
    <row r="20" spans="1:11" s="5" customFormat="1" ht="12" customHeight="1">
      <c r="A20" s="9" t="s">
        <v>22</v>
      </c>
      <c r="B20" s="13">
        <v>9206</v>
      </c>
      <c r="C20" s="9">
        <f>February!C20+B20</f>
        <v>17662</v>
      </c>
      <c r="D20" s="14">
        <v>150</v>
      </c>
      <c r="E20" s="9">
        <f>February!E20+D20</f>
        <v>368</v>
      </c>
      <c r="F20" s="16"/>
      <c r="G20" s="9">
        <f>February!G20+F20</f>
        <v>0</v>
      </c>
      <c r="H20" s="17"/>
      <c r="I20" s="9">
        <f>February!I20+H20</f>
        <v>0</v>
      </c>
      <c r="J20" s="20">
        <v>6</v>
      </c>
      <c r="K20" s="9">
        <f>February!K20+J20</f>
        <v>6</v>
      </c>
    </row>
    <row r="21" spans="1:11" s="5" customFormat="1" ht="12" customHeight="1">
      <c r="A21" s="9" t="s">
        <v>23</v>
      </c>
      <c r="B21" s="13">
        <v>5915</v>
      </c>
      <c r="C21" s="9">
        <f>February!C21+B21</f>
        <v>20364</v>
      </c>
      <c r="D21" s="14">
        <v>2</v>
      </c>
      <c r="E21" s="9">
        <f>February!E21+D21</f>
        <v>2</v>
      </c>
      <c r="F21" s="16"/>
      <c r="G21" s="9">
        <f>February!G21+F21</f>
        <v>12</v>
      </c>
      <c r="H21" s="17"/>
      <c r="I21" s="9">
        <f>February!I21+H21</f>
        <v>0</v>
      </c>
      <c r="J21" s="20"/>
      <c r="K21" s="9">
        <f>February!K21+J21</f>
        <v>0</v>
      </c>
    </row>
    <row r="22" spans="1:11" s="5" customFormat="1" ht="12" customHeight="1">
      <c r="A22" s="9" t="s">
        <v>24</v>
      </c>
      <c r="B22" s="13"/>
      <c r="C22" s="9">
        <f>February!C22+B22</f>
        <v>0</v>
      </c>
      <c r="D22" s="14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20"/>
      <c r="K22" s="9">
        <f>February!K22+J22</f>
        <v>0</v>
      </c>
    </row>
    <row r="23" spans="1:11" s="5" customFormat="1" ht="12" customHeight="1">
      <c r="A23" s="9" t="s">
        <v>25</v>
      </c>
      <c r="B23" s="13"/>
      <c r="C23" s="9">
        <f>February!C23+B23</f>
        <v>0</v>
      </c>
      <c r="D23" s="14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20"/>
      <c r="K23" s="9">
        <f>February!K23+J23</f>
        <v>0</v>
      </c>
    </row>
    <row r="24" spans="1:11" s="5" customFormat="1" ht="12" customHeight="1">
      <c r="A24" s="9" t="s">
        <v>26</v>
      </c>
      <c r="B24" s="13"/>
      <c r="C24" s="9">
        <f>February!C24+B24</f>
        <v>0</v>
      </c>
      <c r="D24" s="14"/>
      <c r="E24" s="9">
        <f>February!E24+D24</f>
        <v>0</v>
      </c>
      <c r="F24" s="16"/>
      <c r="G24" s="9">
        <f>February!G24+F24</f>
        <v>2</v>
      </c>
      <c r="H24" s="17"/>
      <c r="I24" s="9">
        <f>February!I24+H24</f>
        <v>0</v>
      </c>
      <c r="J24" s="20"/>
      <c r="K24" s="9">
        <f>February!K24+J24</f>
        <v>0</v>
      </c>
    </row>
    <row r="25" spans="1:11" s="5" customFormat="1" ht="12" customHeight="1">
      <c r="A25" s="9" t="s">
        <v>27</v>
      </c>
      <c r="B25" s="13"/>
      <c r="C25" s="9">
        <f>February!C25+B25</f>
        <v>0</v>
      </c>
      <c r="D25" s="14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20"/>
      <c r="K25" s="9">
        <f>February!K25+J25</f>
        <v>0</v>
      </c>
    </row>
    <row r="26" spans="1:11" s="5" customFormat="1" ht="12" customHeight="1">
      <c r="A26" s="9" t="s">
        <v>28</v>
      </c>
      <c r="B26" s="13">
        <v>2308</v>
      </c>
      <c r="C26" s="9">
        <f>February!C26+B26</f>
        <v>6841</v>
      </c>
      <c r="D26" s="14">
        <v>45</v>
      </c>
      <c r="E26" s="9">
        <f>February!E26+D26</f>
        <v>48</v>
      </c>
      <c r="F26" s="16">
        <v>49</v>
      </c>
      <c r="G26" s="9">
        <f>February!G26+F26</f>
        <v>53</v>
      </c>
      <c r="H26" s="17"/>
      <c r="I26" s="9">
        <f>February!I26+H26</f>
        <v>0</v>
      </c>
      <c r="J26" s="20"/>
      <c r="K26" s="9">
        <f>February!K26+J26</f>
        <v>0</v>
      </c>
    </row>
    <row r="27" spans="1:11" s="5" customFormat="1" ht="12" customHeight="1">
      <c r="A27" s="9" t="s">
        <v>29</v>
      </c>
      <c r="B27" s="13">
        <v>4185</v>
      </c>
      <c r="C27" s="9">
        <f>February!C27+B27</f>
        <v>13350</v>
      </c>
      <c r="D27" s="14">
        <v>252</v>
      </c>
      <c r="E27" s="9">
        <f>February!E27+D27</f>
        <v>650</v>
      </c>
      <c r="F27" s="16">
        <v>447</v>
      </c>
      <c r="G27" s="9">
        <f>February!G27+F27</f>
        <v>1665</v>
      </c>
      <c r="H27" s="17"/>
      <c r="I27" s="9">
        <f>February!I27+H27</f>
        <v>0</v>
      </c>
      <c r="J27" s="20"/>
      <c r="K27" s="9">
        <f>February!K27+J27</f>
        <v>0</v>
      </c>
    </row>
    <row r="28" spans="1:11" s="5" customFormat="1" ht="12" customHeight="1">
      <c r="A28" s="9" t="s">
        <v>30</v>
      </c>
      <c r="B28" s="13">
        <v>28</v>
      </c>
      <c r="C28" s="9">
        <f>February!C28+B28</f>
        <v>93</v>
      </c>
      <c r="D28" s="14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20"/>
      <c r="K28" s="9">
        <f>February!K28+J28</f>
        <v>0</v>
      </c>
    </row>
    <row r="29" spans="1:11" s="5" customFormat="1" ht="12" customHeight="1">
      <c r="A29" s="9" t="s">
        <v>31</v>
      </c>
      <c r="B29" s="13">
        <v>9769</v>
      </c>
      <c r="C29" s="9">
        <f>February!C29+B29</f>
        <v>30078</v>
      </c>
      <c r="D29" s="14">
        <v>698</v>
      </c>
      <c r="E29" s="9">
        <f>February!E29+D29</f>
        <v>1525</v>
      </c>
      <c r="F29" s="16">
        <v>241</v>
      </c>
      <c r="G29" s="9">
        <f>February!G29+F29</f>
        <v>285</v>
      </c>
      <c r="H29" s="17"/>
      <c r="I29" s="9">
        <f>February!I29+H29</f>
        <v>0</v>
      </c>
      <c r="J29" s="20"/>
      <c r="K29" s="9">
        <f>February!K29+J29</f>
        <v>18</v>
      </c>
    </row>
    <row r="30" spans="1:11" s="5" customFormat="1" ht="12" customHeight="1">
      <c r="A30" s="9" t="s">
        <v>32</v>
      </c>
      <c r="B30" s="13">
        <v>5171</v>
      </c>
      <c r="C30" s="9">
        <f>February!C30+B30</f>
        <v>27700</v>
      </c>
      <c r="D30" s="14">
        <v>986</v>
      </c>
      <c r="E30" s="9">
        <f>February!E30+D30</f>
        <v>2528</v>
      </c>
      <c r="F30" s="16"/>
      <c r="G30" s="9">
        <f>February!G30+F30</f>
        <v>0</v>
      </c>
      <c r="H30" s="17"/>
      <c r="I30" s="9">
        <f>February!I30+H30</f>
        <v>0</v>
      </c>
      <c r="J30" s="20"/>
      <c r="K30" s="9">
        <f>February!K30+J30</f>
        <v>0</v>
      </c>
    </row>
    <row r="31" spans="1:11" s="5" customFormat="1" ht="12" customHeight="1">
      <c r="A31" s="9" t="s">
        <v>33</v>
      </c>
      <c r="B31" s="13">
        <v>8648</v>
      </c>
      <c r="C31" s="9">
        <f>February!C31+B31</f>
        <v>27394</v>
      </c>
      <c r="D31" s="14">
        <v>713</v>
      </c>
      <c r="E31" s="9">
        <f>February!E31+D31</f>
        <v>2296</v>
      </c>
      <c r="F31" s="16">
        <v>8</v>
      </c>
      <c r="G31" s="9">
        <f>February!G31+F31</f>
        <v>360</v>
      </c>
      <c r="H31" s="17"/>
      <c r="I31" s="9">
        <f>February!I31+H31</f>
        <v>0</v>
      </c>
      <c r="J31" s="20"/>
      <c r="K31" s="9">
        <f>February!K31+J31</f>
        <v>0</v>
      </c>
    </row>
    <row r="32" spans="1:11" s="5" customFormat="1" ht="12" customHeight="1">
      <c r="A32" s="9" t="s">
        <v>34</v>
      </c>
      <c r="B32" s="13"/>
      <c r="C32" s="9">
        <f>February!C32+B32</f>
        <v>0</v>
      </c>
      <c r="D32" s="14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20"/>
      <c r="K32" s="9">
        <f>February!K32+J32</f>
        <v>0</v>
      </c>
    </row>
    <row r="33" spans="1:11" s="5" customFormat="1" ht="12" customHeight="1">
      <c r="A33" s="9" t="s">
        <v>35</v>
      </c>
      <c r="B33" s="13"/>
      <c r="C33" s="9">
        <f>February!C33+B33</f>
        <v>0</v>
      </c>
      <c r="D33" s="14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20"/>
      <c r="K33" s="9">
        <f>February!K33+J33</f>
        <v>0</v>
      </c>
    </row>
    <row r="34" spans="1:11" s="5" customFormat="1" ht="12" customHeight="1">
      <c r="A34" s="9" t="s">
        <v>36</v>
      </c>
      <c r="B34" s="13"/>
      <c r="C34" s="9">
        <f>February!C34+B34</f>
        <v>0</v>
      </c>
      <c r="D34" s="14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20"/>
      <c r="K34" s="9">
        <f>February!K34+J34</f>
        <v>0</v>
      </c>
    </row>
    <row r="35" spans="1:11" s="5" customFormat="1" ht="12" customHeight="1">
      <c r="A35" s="9" t="s">
        <v>37</v>
      </c>
      <c r="B35" s="13">
        <v>157</v>
      </c>
      <c r="C35" s="9">
        <f>February!C35+B35</f>
        <v>406</v>
      </c>
      <c r="D35" s="14"/>
      <c r="E35" s="9">
        <f>February!E35+D35</f>
        <v>1</v>
      </c>
      <c r="F35" s="16"/>
      <c r="G35" s="9">
        <f>February!G35+F35</f>
        <v>0</v>
      </c>
      <c r="H35" s="17"/>
      <c r="I35" s="9">
        <f>February!I35+H35</f>
        <v>0</v>
      </c>
      <c r="J35" s="20"/>
      <c r="K35" s="9">
        <f>February!K35+J35</f>
        <v>0</v>
      </c>
    </row>
    <row r="36" spans="1:11" s="5" customFormat="1" ht="12" customHeight="1">
      <c r="A36" s="9" t="s">
        <v>38</v>
      </c>
      <c r="B36" s="13"/>
      <c r="C36" s="9">
        <f>February!C36+B36</f>
        <v>185</v>
      </c>
      <c r="D36" s="14"/>
      <c r="E36" s="9">
        <f>February!E36+D36</f>
        <v>0</v>
      </c>
      <c r="F36" s="16">
        <v>1</v>
      </c>
      <c r="G36" s="9">
        <f>February!G36+F36</f>
        <v>227</v>
      </c>
      <c r="H36" s="17"/>
      <c r="I36" s="9">
        <f>February!I36+H36</f>
        <v>0</v>
      </c>
      <c r="J36" s="20"/>
      <c r="K36" s="9">
        <f>February!K36+J36</f>
        <v>0</v>
      </c>
    </row>
    <row r="37" spans="1:11" s="5" customFormat="1" ht="12" customHeight="1">
      <c r="A37" s="9" t="s">
        <v>39</v>
      </c>
      <c r="B37" s="13">
        <v>56</v>
      </c>
      <c r="C37" s="9">
        <f>February!C37+B37</f>
        <v>286</v>
      </c>
      <c r="D37" s="14">
        <v>7</v>
      </c>
      <c r="E37" s="9">
        <f>February!E37+D37</f>
        <v>7</v>
      </c>
      <c r="F37" s="16"/>
      <c r="G37" s="9">
        <f>February!G37+F37</f>
        <v>0</v>
      </c>
      <c r="H37" s="17"/>
      <c r="I37" s="9">
        <f>February!I37+H37</f>
        <v>0</v>
      </c>
      <c r="J37" s="20"/>
      <c r="K37" s="9">
        <f>February!K37+J37</f>
        <v>0</v>
      </c>
    </row>
    <row r="38" spans="1:11" s="5" customFormat="1" ht="12" customHeight="1">
      <c r="A38" s="9" t="s">
        <v>40</v>
      </c>
      <c r="B38" s="13">
        <v>16812</v>
      </c>
      <c r="C38" s="9">
        <f>February!C38+B38</f>
        <v>53259</v>
      </c>
      <c r="D38" s="14">
        <v>140</v>
      </c>
      <c r="E38" s="9">
        <f>February!E38+D38</f>
        <v>1083</v>
      </c>
      <c r="F38" s="16"/>
      <c r="G38" s="9">
        <f>February!G38+F38</f>
        <v>0</v>
      </c>
      <c r="H38" s="17"/>
      <c r="I38" s="9">
        <f>February!I38+H38</f>
        <v>0</v>
      </c>
      <c r="J38" s="20"/>
      <c r="K38" s="9">
        <f>February!K38+J38</f>
        <v>0</v>
      </c>
    </row>
    <row r="39" spans="1:11" s="5" customFormat="1" ht="12" customHeight="1">
      <c r="A39" s="9" t="s">
        <v>41</v>
      </c>
      <c r="B39" s="13">
        <v>670</v>
      </c>
      <c r="C39" s="9">
        <f>February!C39+B39</f>
        <v>2647</v>
      </c>
      <c r="D39" s="14">
        <v>1</v>
      </c>
      <c r="E39" s="9">
        <f>February!E39+D39</f>
        <v>9</v>
      </c>
      <c r="F39" s="16">
        <v>9</v>
      </c>
      <c r="G39" s="9">
        <f>February!G39+F39</f>
        <v>50</v>
      </c>
      <c r="H39" s="17"/>
      <c r="I39" s="9">
        <f>February!I39+H39</f>
        <v>0</v>
      </c>
      <c r="J39" s="20"/>
      <c r="K39" s="9">
        <f>February!K39+J39</f>
        <v>0</v>
      </c>
    </row>
    <row r="40" spans="1:11" s="5" customFormat="1" ht="12" customHeight="1">
      <c r="A40" s="9" t="s">
        <v>42</v>
      </c>
      <c r="B40" s="13">
        <v>2892</v>
      </c>
      <c r="C40" s="9">
        <f>February!C40+B40</f>
        <v>3882</v>
      </c>
      <c r="D40" s="14">
        <v>29</v>
      </c>
      <c r="E40" s="9">
        <f>February!E40+D40</f>
        <v>56</v>
      </c>
      <c r="F40" s="16"/>
      <c r="G40" s="9">
        <f>February!G40+F40</f>
        <v>0</v>
      </c>
      <c r="H40" s="17"/>
      <c r="I40" s="9">
        <f>February!I40+H40</f>
        <v>0</v>
      </c>
      <c r="J40" s="20"/>
      <c r="K40" s="9">
        <f>February!K40+J40</f>
        <v>0</v>
      </c>
    </row>
    <row r="41" spans="1:11" s="5" customFormat="1" ht="12" customHeight="1">
      <c r="A41" s="9" t="s">
        <v>43</v>
      </c>
      <c r="B41" s="13"/>
      <c r="C41" s="9">
        <f>February!C41+B41</f>
        <v>75</v>
      </c>
      <c r="D41" s="14">
        <v>40</v>
      </c>
      <c r="E41" s="9">
        <f>February!E41+D41</f>
        <v>41</v>
      </c>
      <c r="F41" s="16">
        <v>37</v>
      </c>
      <c r="G41" s="9">
        <f>February!G41+F41</f>
        <v>37</v>
      </c>
      <c r="H41" s="17"/>
      <c r="I41" s="9">
        <f>February!I41+H41</f>
        <v>0</v>
      </c>
      <c r="J41" s="20"/>
      <c r="K41" s="9">
        <f>February!K41+J41</f>
        <v>0</v>
      </c>
    </row>
    <row r="42" spans="1:11" s="5" customFormat="1" ht="12" customHeight="1">
      <c r="A42" s="9" t="s">
        <v>44</v>
      </c>
      <c r="B42" s="13"/>
      <c r="C42" s="9">
        <f>February!C42+B42</f>
        <v>1073</v>
      </c>
      <c r="D42" s="14">
        <v>27</v>
      </c>
      <c r="E42" s="9">
        <f>February!E42+D42</f>
        <v>42</v>
      </c>
      <c r="F42" s="16">
        <v>152</v>
      </c>
      <c r="G42" s="9">
        <f>February!G42+F42</f>
        <v>404</v>
      </c>
      <c r="H42" s="17"/>
      <c r="I42" s="9">
        <f>February!I42+H42</f>
        <v>0</v>
      </c>
      <c r="J42" s="20"/>
      <c r="K42" s="9">
        <f>February!K42+J42</f>
        <v>0</v>
      </c>
    </row>
    <row r="43" spans="1:11" s="5" customFormat="1" ht="12" customHeight="1">
      <c r="A43" s="9" t="s">
        <v>45</v>
      </c>
      <c r="B43" s="13"/>
      <c r="C43" s="9">
        <f>February!C43+B43</f>
        <v>0</v>
      </c>
      <c r="D43" s="14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20"/>
      <c r="K43" s="9">
        <f>February!K43+J43</f>
        <v>0</v>
      </c>
    </row>
    <row r="44" spans="1:11" s="5" customFormat="1" ht="12" customHeight="1">
      <c r="A44" s="9" t="s">
        <v>46</v>
      </c>
      <c r="B44" s="13"/>
      <c r="C44" s="9">
        <f>February!C44+B44</f>
        <v>166</v>
      </c>
      <c r="D44" s="14"/>
      <c r="E44" s="9">
        <f>February!E44+D44</f>
        <v>3</v>
      </c>
      <c r="F44" s="16"/>
      <c r="G44" s="9">
        <f>February!G44+F44</f>
        <v>0</v>
      </c>
      <c r="H44" s="17"/>
      <c r="I44" s="9">
        <f>February!I44+H44</f>
        <v>0</v>
      </c>
      <c r="J44" s="20"/>
      <c r="K44" s="9">
        <f>February!K44+J44</f>
        <v>0</v>
      </c>
    </row>
    <row r="45" spans="1:11" s="5" customFormat="1" ht="12" customHeight="1">
      <c r="A45" s="9" t="s">
        <v>47</v>
      </c>
      <c r="B45" s="13">
        <v>46989</v>
      </c>
      <c r="C45" s="9">
        <f>February!C45+B45</f>
        <v>131520</v>
      </c>
      <c r="D45" s="14">
        <v>1204</v>
      </c>
      <c r="E45" s="9">
        <f>February!E45+D45</f>
        <v>4430</v>
      </c>
      <c r="F45" s="16">
        <v>10</v>
      </c>
      <c r="G45" s="9">
        <f>February!G45+F45</f>
        <v>74</v>
      </c>
      <c r="H45" s="17"/>
      <c r="I45" s="9">
        <f>February!I45+H45</f>
        <v>0</v>
      </c>
      <c r="J45" s="20"/>
      <c r="K45" s="9">
        <f>February!K45+J45</f>
        <v>0</v>
      </c>
    </row>
    <row r="46" spans="1:11" s="5" customFormat="1" ht="12" customHeight="1">
      <c r="A46" s="9" t="s">
        <v>48</v>
      </c>
      <c r="B46" s="13">
        <v>678</v>
      </c>
      <c r="C46" s="9">
        <f>February!C46+B46</f>
        <v>2475</v>
      </c>
      <c r="D46" s="14">
        <v>3</v>
      </c>
      <c r="E46" s="9">
        <f>February!E46+D46</f>
        <v>7</v>
      </c>
      <c r="F46" s="16"/>
      <c r="G46" s="9">
        <f>February!G46+F46</f>
        <v>54</v>
      </c>
      <c r="H46" s="17"/>
      <c r="I46" s="9">
        <f>February!I46+H46</f>
        <v>0</v>
      </c>
      <c r="J46" s="20"/>
      <c r="K46" s="9">
        <f>February!K46+J46</f>
        <v>0</v>
      </c>
    </row>
    <row r="47" spans="1:11" s="5" customFormat="1" ht="12" customHeight="1">
      <c r="A47" s="9" t="s">
        <v>49</v>
      </c>
      <c r="B47" s="13">
        <v>1892</v>
      </c>
      <c r="C47" s="9">
        <f>February!C47+B47</f>
        <v>3618</v>
      </c>
      <c r="D47" s="14">
        <v>126</v>
      </c>
      <c r="E47" s="9">
        <f>February!E47+D47</f>
        <v>153</v>
      </c>
      <c r="F47" s="16">
        <v>120</v>
      </c>
      <c r="G47" s="9">
        <f>February!G47+F47</f>
        <v>120</v>
      </c>
      <c r="H47" s="17"/>
      <c r="I47" s="9">
        <f>February!I47+H47</f>
        <v>0</v>
      </c>
      <c r="J47" s="20"/>
      <c r="K47" s="9">
        <f>February!K47+J47</f>
        <v>0</v>
      </c>
    </row>
    <row r="48" spans="1:11" s="5" customFormat="1" ht="12" customHeight="1">
      <c r="A48" s="9" t="s">
        <v>50</v>
      </c>
      <c r="B48" s="13"/>
      <c r="C48" s="9">
        <f>February!C48+B48</f>
        <v>645</v>
      </c>
      <c r="D48" s="14">
        <v>7</v>
      </c>
      <c r="E48" s="9">
        <f>February!E48+D48</f>
        <v>41</v>
      </c>
      <c r="F48" s="16"/>
      <c r="G48" s="9">
        <f>February!G48+F48</f>
        <v>0</v>
      </c>
      <c r="H48" s="17"/>
      <c r="I48" s="9">
        <f>February!I48+H48</f>
        <v>0</v>
      </c>
      <c r="J48" s="20"/>
      <c r="K48" s="9">
        <f>February!K48+J48</f>
        <v>0</v>
      </c>
    </row>
    <row r="49" spans="1:11" s="5" customFormat="1" ht="12" customHeight="1">
      <c r="A49" s="9" t="s">
        <v>51</v>
      </c>
      <c r="B49" s="13"/>
      <c r="C49" s="9">
        <f>February!C49+B49</f>
        <v>0</v>
      </c>
      <c r="D49" s="14"/>
      <c r="E49" s="9">
        <f>February!E49+D49</f>
        <v>0</v>
      </c>
      <c r="F49" s="16"/>
      <c r="G49" s="9">
        <f>February!G49+F49</f>
        <v>1</v>
      </c>
      <c r="H49" s="17"/>
      <c r="I49" s="9">
        <f>February!I49+H49</f>
        <v>0</v>
      </c>
      <c r="J49" s="20"/>
      <c r="K49" s="9">
        <f>February!K49+J49</f>
        <v>0</v>
      </c>
    </row>
    <row r="50" spans="1:11" s="5" customFormat="1" ht="12" customHeight="1">
      <c r="A50" s="9" t="s">
        <v>52</v>
      </c>
      <c r="B50" s="13">
        <v>663</v>
      </c>
      <c r="C50" s="9">
        <f>February!C50+B50</f>
        <v>4144</v>
      </c>
      <c r="D50" s="14">
        <v>3</v>
      </c>
      <c r="E50" s="9">
        <f>February!E50+D50</f>
        <v>3</v>
      </c>
      <c r="F50" s="16"/>
      <c r="G50" s="9">
        <f>February!G50+F50</f>
        <v>0</v>
      </c>
      <c r="H50" s="17"/>
      <c r="I50" s="9">
        <f>February!I50+H50</f>
        <v>0</v>
      </c>
      <c r="J50" s="20"/>
      <c r="K50" s="9">
        <f>February!K50+J50</f>
        <v>0</v>
      </c>
    </row>
    <row r="51" spans="1:11" s="5" customFormat="1" ht="12" customHeight="1">
      <c r="A51" s="9" t="s">
        <v>53</v>
      </c>
      <c r="B51" s="13"/>
      <c r="C51" s="9">
        <f>February!C51+B51</f>
        <v>0</v>
      </c>
      <c r="D51" s="14">
        <v>24</v>
      </c>
      <c r="E51" s="9">
        <f>February!E51+D51</f>
        <v>24</v>
      </c>
      <c r="F51" s="16">
        <v>60</v>
      </c>
      <c r="G51" s="9">
        <f>February!G51+F51</f>
        <v>60</v>
      </c>
      <c r="H51" s="17"/>
      <c r="I51" s="9">
        <f>February!I51+H51</f>
        <v>0</v>
      </c>
      <c r="J51" s="20"/>
      <c r="K51" s="9">
        <f>February!K51+J51</f>
        <v>0</v>
      </c>
    </row>
    <row r="52" spans="1:11" s="5" customFormat="1" ht="12" customHeight="1">
      <c r="A52" s="9" t="s">
        <v>54</v>
      </c>
      <c r="B52" s="13"/>
      <c r="C52" s="9">
        <f>February!C52+B52</f>
        <v>0</v>
      </c>
      <c r="D52" s="14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20"/>
      <c r="K52" s="9">
        <f>February!K52+J52</f>
        <v>0</v>
      </c>
    </row>
    <row r="53" spans="1:11" s="5" customFormat="1" ht="12" customHeight="1">
      <c r="A53" s="9" t="s">
        <v>55</v>
      </c>
      <c r="B53" s="13">
        <v>5585</v>
      </c>
      <c r="C53" s="9">
        <f>February!C53+B53</f>
        <v>15869</v>
      </c>
      <c r="D53" s="14">
        <v>372</v>
      </c>
      <c r="E53" s="9">
        <f>February!E53+D53</f>
        <v>590</v>
      </c>
      <c r="F53" s="16">
        <v>1281</v>
      </c>
      <c r="G53" s="9">
        <f>February!G53+F53</f>
        <v>2834</v>
      </c>
      <c r="H53" s="17"/>
      <c r="I53" s="9">
        <f>February!I53+H53</f>
        <v>0</v>
      </c>
      <c r="J53" s="20"/>
      <c r="K53" s="9">
        <f>February!K53+J53</f>
        <v>0</v>
      </c>
    </row>
    <row r="54" spans="1:11" s="5" customFormat="1" ht="12" customHeight="1" thickBot="1">
      <c r="A54" s="10" t="s">
        <v>56</v>
      </c>
      <c r="B54" s="13">
        <v>777</v>
      </c>
      <c r="C54" s="9">
        <f>February!C54+B54</f>
        <v>4709</v>
      </c>
      <c r="D54" s="15">
        <v>143</v>
      </c>
      <c r="E54" s="9">
        <f>February!E54+D54</f>
        <v>960</v>
      </c>
      <c r="F54" s="16"/>
      <c r="G54" s="9">
        <f>February!G54+F54</f>
        <v>0</v>
      </c>
      <c r="H54" s="17"/>
      <c r="I54" s="9">
        <f>February!I54+H54</f>
        <v>0</v>
      </c>
      <c r="J54" s="21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131861</v>
      </c>
      <c r="C55" s="11"/>
      <c r="D55" s="11">
        <f>SUM(D5:D54)</f>
        <v>5283</v>
      </c>
      <c r="E55" s="11"/>
      <c r="F55" s="11">
        <f>SUM(F5:F54)</f>
        <v>2643</v>
      </c>
      <c r="G55" s="11"/>
      <c r="H55" s="11">
        <f>SUM(H5:H54)</f>
        <v>0</v>
      </c>
      <c r="I55" s="11"/>
      <c r="J55" s="11">
        <f>SUM(J5:J54)</f>
        <v>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391462</v>
      </c>
      <c r="D57" s="11"/>
      <c r="E57" s="11">
        <f>February!E57+D55</f>
        <v>15753</v>
      </c>
      <c r="F57" s="11"/>
      <c r="G57" s="11">
        <f>February!G57+F55</f>
        <v>6897</v>
      </c>
      <c r="H57" s="11"/>
      <c r="I57" s="11">
        <f>February!I57+H55</f>
        <v>0</v>
      </c>
      <c r="J57" s="11"/>
      <c r="K57" s="11">
        <f>February!K57+J55</f>
        <v>240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676</v>
      </c>
      <c r="F60" s="5">
        <v>2447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676</v>
      </c>
      <c r="G62" s="4">
        <f>February!G62+F60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45" activePane="bottomLeft" state="frozen"/>
      <selection pane="topLeft" activeCell="D61" sqref="D61"/>
      <selection pane="bottomLef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64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March!C5+B5</f>
        <v>285</v>
      </c>
      <c r="D5" s="14"/>
      <c r="E5" s="9">
        <f>March!E5+D5</f>
        <v>3</v>
      </c>
      <c r="F5" s="16"/>
      <c r="G5" s="9">
        <f>March!G5+F5</f>
        <v>0</v>
      </c>
      <c r="H5" s="17"/>
      <c r="I5" s="9">
        <f>March!I5+H5</f>
        <v>0</v>
      </c>
      <c r="J5" s="20"/>
      <c r="K5" s="9">
        <f>March!K5+J5</f>
        <v>0</v>
      </c>
    </row>
    <row r="6" spans="1:11" s="5" customFormat="1" ht="12" customHeight="1">
      <c r="A6" s="9" t="s">
        <v>8</v>
      </c>
      <c r="B6" s="13"/>
      <c r="C6" s="9">
        <f>March!C6+B6</f>
        <v>0</v>
      </c>
      <c r="D6" s="14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20"/>
      <c r="K6" s="9">
        <f>March!K6+J6</f>
        <v>0</v>
      </c>
    </row>
    <row r="7" spans="1:11" s="5" customFormat="1" ht="12" customHeight="1">
      <c r="A7" s="9" t="s">
        <v>9</v>
      </c>
      <c r="B7" s="13"/>
      <c r="C7" s="9">
        <f>March!C7+B7</f>
        <v>0</v>
      </c>
      <c r="D7" s="14">
        <v>1</v>
      </c>
      <c r="E7" s="9">
        <f>March!E7+D7</f>
        <v>1</v>
      </c>
      <c r="F7" s="16"/>
      <c r="G7" s="9">
        <f>March!G7+F7</f>
        <v>89</v>
      </c>
      <c r="H7" s="17"/>
      <c r="I7" s="9">
        <f>March!I7+H7</f>
        <v>0</v>
      </c>
      <c r="J7" s="20"/>
      <c r="K7" s="9">
        <f>March!K7+J7</f>
        <v>0</v>
      </c>
    </row>
    <row r="8" spans="1:11" s="5" customFormat="1" ht="12" customHeight="1">
      <c r="A8" s="9" t="s">
        <v>10</v>
      </c>
      <c r="B8" s="13">
        <v>86</v>
      </c>
      <c r="C8" s="9">
        <f>March!C8+B8</f>
        <v>925</v>
      </c>
      <c r="D8" s="14"/>
      <c r="E8" s="9">
        <f>March!E8+D8</f>
        <v>60</v>
      </c>
      <c r="F8" s="16"/>
      <c r="G8" s="9">
        <f>March!G8+F8</f>
        <v>0</v>
      </c>
      <c r="H8" s="17"/>
      <c r="I8" s="9">
        <f>March!I8+H8</f>
        <v>0</v>
      </c>
      <c r="J8" s="20"/>
      <c r="K8" s="9">
        <f>March!K8+J8</f>
        <v>0</v>
      </c>
    </row>
    <row r="9" spans="1:11" s="5" customFormat="1" ht="12" customHeight="1">
      <c r="A9" s="9" t="s">
        <v>11</v>
      </c>
      <c r="B9" s="13">
        <v>770</v>
      </c>
      <c r="C9" s="9">
        <f>March!C9+B9</f>
        <v>2415</v>
      </c>
      <c r="D9" s="14">
        <v>1</v>
      </c>
      <c r="E9" s="9">
        <f>March!E9+D9</f>
        <v>1</v>
      </c>
      <c r="F9" s="16"/>
      <c r="G9" s="9">
        <f>March!G9+F9</f>
        <v>49</v>
      </c>
      <c r="H9" s="17"/>
      <c r="I9" s="9">
        <f>March!I9+H9</f>
        <v>0</v>
      </c>
      <c r="J9" s="20"/>
      <c r="K9" s="9">
        <f>March!K9+J9</f>
        <v>0</v>
      </c>
    </row>
    <row r="10" spans="1:11" s="5" customFormat="1" ht="12" customHeight="1">
      <c r="A10" s="9" t="s">
        <v>12</v>
      </c>
      <c r="B10" s="13">
        <v>178</v>
      </c>
      <c r="C10" s="9">
        <f>March!C10+B10</f>
        <v>2094</v>
      </c>
      <c r="D10" s="14">
        <v>4</v>
      </c>
      <c r="E10" s="9">
        <f>March!E10+D10</f>
        <v>258</v>
      </c>
      <c r="F10" s="16"/>
      <c r="G10" s="9">
        <f>March!G10+F10</f>
        <v>71</v>
      </c>
      <c r="H10" s="17"/>
      <c r="I10" s="9">
        <f>March!I10+H10</f>
        <v>0</v>
      </c>
      <c r="J10" s="20"/>
      <c r="K10" s="9">
        <f>March!K10+J10</f>
        <v>216</v>
      </c>
    </row>
    <row r="11" spans="1:11" s="5" customFormat="1" ht="12" customHeight="1">
      <c r="A11" s="9" t="s">
        <v>13</v>
      </c>
      <c r="B11" s="13">
        <v>325</v>
      </c>
      <c r="C11" s="9">
        <f>March!C11+B11</f>
        <v>1633</v>
      </c>
      <c r="D11" s="14">
        <v>170</v>
      </c>
      <c r="E11" s="9">
        <f>March!E11+D11</f>
        <v>249</v>
      </c>
      <c r="F11" s="16">
        <v>42</v>
      </c>
      <c r="G11" s="9">
        <f>March!G11+F11</f>
        <v>87</v>
      </c>
      <c r="H11" s="17"/>
      <c r="I11" s="9">
        <f>March!I11+H11</f>
        <v>0</v>
      </c>
      <c r="J11" s="20"/>
      <c r="K11" s="9">
        <f>March!K11+J11</f>
        <v>0</v>
      </c>
    </row>
    <row r="12" spans="1:11" s="5" customFormat="1" ht="12" customHeight="1">
      <c r="A12" s="9" t="s">
        <v>14</v>
      </c>
      <c r="B12" s="13"/>
      <c r="C12" s="9">
        <f>March!C12+B12</f>
        <v>0</v>
      </c>
      <c r="D12" s="14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20"/>
      <c r="K12" s="9">
        <f>March!K12+J12</f>
        <v>0</v>
      </c>
    </row>
    <row r="13" spans="1:11" s="5" customFormat="1" ht="12" customHeight="1">
      <c r="A13" s="9" t="s">
        <v>15</v>
      </c>
      <c r="B13" s="13"/>
      <c r="C13" s="9">
        <f>March!C13+B13</f>
        <v>0</v>
      </c>
      <c r="D13" s="14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20"/>
      <c r="K13" s="9">
        <f>March!K13+J13</f>
        <v>0</v>
      </c>
    </row>
    <row r="14" spans="1:11" s="5" customFormat="1" ht="12" customHeight="1">
      <c r="A14" s="9" t="s">
        <v>16</v>
      </c>
      <c r="B14" s="13">
        <v>459</v>
      </c>
      <c r="C14" s="9">
        <f>March!C14+B14</f>
        <v>977</v>
      </c>
      <c r="D14" s="14"/>
      <c r="E14" s="9">
        <f>March!E14+D14</f>
        <v>0</v>
      </c>
      <c r="F14" s="16"/>
      <c r="G14" s="9">
        <f>March!G14+F14</f>
        <v>1</v>
      </c>
      <c r="H14" s="17"/>
      <c r="I14" s="9">
        <f>March!I14+H14</f>
        <v>0</v>
      </c>
      <c r="J14" s="20"/>
      <c r="K14" s="9">
        <f>March!K14+J14</f>
        <v>0</v>
      </c>
    </row>
    <row r="15" spans="1:11" s="5" customFormat="1" ht="12" customHeight="1">
      <c r="A15" s="9" t="s">
        <v>17</v>
      </c>
      <c r="B15" s="13">
        <v>20</v>
      </c>
      <c r="C15" s="9">
        <f>March!C15+B15</f>
        <v>1473</v>
      </c>
      <c r="D15" s="14">
        <v>6</v>
      </c>
      <c r="E15" s="9">
        <f>March!E15+D15</f>
        <v>6</v>
      </c>
      <c r="F15" s="16"/>
      <c r="G15" s="9">
        <f>March!G15+F15</f>
        <v>1</v>
      </c>
      <c r="H15" s="17"/>
      <c r="I15" s="9">
        <f>March!I15+H15</f>
        <v>0</v>
      </c>
      <c r="J15" s="20"/>
      <c r="K15" s="9">
        <f>March!K15+J15</f>
        <v>0</v>
      </c>
    </row>
    <row r="16" spans="1:11" s="5" customFormat="1" ht="12" customHeight="1">
      <c r="A16" s="9" t="s">
        <v>18</v>
      </c>
      <c r="B16" s="13"/>
      <c r="C16" s="9">
        <f>March!C16+B16</f>
        <v>0</v>
      </c>
      <c r="D16" s="14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20"/>
      <c r="K16" s="9">
        <f>March!K16+J16</f>
        <v>0</v>
      </c>
    </row>
    <row r="17" spans="1:11" s="5" customFormat="1" ht="12" customHeight="1">
      <c r="A17" s="9" t="s">
        <v>19</v>
      </c>
      <c r="B17" s="13">
        <v>1207</v>
      </c>
      <c r="C17" s="9">
        <f>March!C17+B17</f>
        <v>1893</v>
      </c>
      <c r="D17" s="14">
        <v>122</v>
      </c>
      <c r="E17" s="9">
        <f>March!E17+D17</f>
        <v>297</v>
      </c>
      <c r="F17" s="16">
        <v>2</v>
      </c>
      <c r="G17" s="9">
        <f>March!G17+F17</f>
        <v>3</v>
      </c>
      <c r="H17" s="17"/>
      <c r="I17" s="9">
        <f>March!I17+H17</f>
        <v>0</v>
      </c>
      <c r="J17" s="20"/>
      <c r="K17" s="9">
        <f>March!K17+J17</f>
        <v>0</v>
      </c>
    </row>
    <row r="18" spans="1:11" s="5" customFormat="1" ht="12" customHeight="1">
      <c r="A18" s="9" t="s">
        <v>20</v>
      </c>
      <c r="B18" s="13">
        <v>1196</v>
      </c>
      <c r="C18" s="9">
        <f>March!C18+B18</f>
        <v>3829</v>
      </c>
      <c r="D18" s="14">
        <v>68</v>
      </c>
      <c r="E18" s="9">
        <f>March!E18+D18</f>
        <v>298</v>
      </c>
      <c r="F18" s="16">
        <v>8</v>
      </c>
      <c r="G18" s="9">
        <f>March!G18+F18</f>
        <v>125</v>
      </c>
      <c r="H18" s="17"/>
      <c r="I18" s="9">
        <f>March!I18+H18</f>
        <v>0</v>
      </c>
      <c r="J18" s="20"/>
      <c r="K18" s="9">
        <f>March!K18+J18</f>
        <v>0</v>
      </c>
    </row>
    <row r="19" spans="1:11" s="5" customFormat="1" ht="12" customHeight="1">
      <c r="A19" s="9" t="s">
        <v>21</v>
      </c>
      <c r="B19" s="13">
        <v>3807</v>
      </c>
      <c r="C19" s="9">
        <f>March!C19+B19</f>
        <v>15545</v>
      </c>
      <c r="D19" s="14">
        <v>5</v>
      </c>
      <c r="E19" s="9">
        <f>March!E19+D19</f>
        <v>89</v>
      </c>
      <c r="F19" s="16">
        <v>81</v>
      </c>
      <c r="G19" s="9">
        <f>March!G19+F19</f>
        <v>366</v>
      </c>
      <c r="H19" s="17"/>
      <c r="I19" s="9">
        <f>March!I19+H19</f>
        <v>0</v>
      </c>
      <c r="J19" s="20"/>
      <c r="K19" s="9">
        <f>March!K19+J19</f>
        <v>0</v>
      </c>
    </row>
    <row r="20" spans="1:11" s="5" customFormat="1" ht="12" customHeight="1">
      <c r="A20" s="9" t="s">
        <v>22</v>
      </c>
      <c r="B20" s="13">
        <v>6468</v>
      </c>
      <c r="C20" s="9">
        <f>March!C20+B20</f>
        <v>24130</v>
      </c>
      <c r="D20" s="14">
        <v>42</v>
      </c>
      <c r="E20" s="9">
        <f>March!E20+D20</f>
        <v>410</v>
      </c>
      <c r="F20" s="16">
        <v>7</v>
      </c>
      <c r="G20" s="9">
        <f>March!G20+F20</f>
        <v>7</v>
      </c>
      <c r="H20" s="17"/>
      <c r="I20" s="9">
        <f>March!I20+H20</f>
        <v>0</v>
      </c>
      <c r="J20" s="20"/>
      <c r="K20" s="9">
        <f>March!K20+J20</f>
        <v>6</v>
      </c>
    </row>
    <row r="21" spans="1:11" s="5" customFormat="1" ht="12" customHeight="1">
      <c r="A21" s="9" t="s">
        <v>23</v>
      </c>
      <c r="B21" s="13">
        <v>10469</v>
      </c>
      <c r="C21" s="9">
        <f>March!C21+B21</f>
        <v>30833</v>
      </c>
      <c r="D21" s="14"/>
      <c r="E21" s="9">
        <f>March!E21+D21</f>
        <v>2</v>
      </c>
      <c r="F21" s="16"/>
      <c r="G21" s="9">
        <f>March!G21+F21</f>
        <v>12</v>
      </c>
      <c r="H21" s="17"/>
      <c r="I21" s="9">
        <f>March!I21+H21</f>
        <v>0</v>
      </c>
      <c r="J21" s="20"/>
      <c r="K21" s="9">
        <f>March!K21+J21</f>
        <v>0</v>
      </c>
    </row>
    <row r="22" spans="1:11" s="5" customFormat="1" ht="12" customHeight="1">
      <c r="A22" s="9" t="s">
        <v>24</v>
      </c>
      <c r="B22" s="13"/>
      <c r="C22" s="9">
        <f>March!C22+B22</f>
        <v>0</v>
      </c>
      <c r="D22" s="14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20"/>
      <c r="K22" s="9">
        <f>March!K22+J22</f>
        <v>0</v>
      </c>
    </row>
    <row r="23" spans="1:11" s="5" customFormat="1" ht="12" customHeight="1">
      <c r="A23" s="9" t="s">
        <v>25</v>
      </c>
      <c r="B23" s="13"/>
      <c r="C23" s="9">
        <f>March!C23+B23</f>
        <v>0</v>
      </c>
      <c r="D23" s="14"/>
      <c r="E23" s="9">
        <f>March!E23+D23</f>
        <v>0</v>
      </c>
      <c r="F23" s="16">
        <v>3</v>
      </c>
      <c r="G23" s="9">
        <f>March!G23+F23</f>
        <v>3</v>
      </c>
      <c r="H23" s="17"/>
      <c r="I23" s="9">
        <f>March!I23+H23</f>
        <v>0</v>
      </c>
      <c r="J23" s="20"/>
      <c r="K23" s="9">
        <f>March!K23+J23</f>
        <v>0</v>
      </c>
    </row>
    <row r="24" spans="1:11" s="5" customFormat="1" ht="12" customHeight="1">
      <c r="A24" s="9" t="s">
        <v>26</v>
      </c>
      <c r="B24" s="13"/>
      <c r="C24" s="9">
        <f>March!C24+B24</f>
        <v>0</v>
      </c>
      <c r="D24" s="14"/>
      <c r="E24" s="9">
        <f>March!E24+D24</f>
        <v>0</v>
      </c>
      <c r="F24" s="16"/>
      <c r="G24" s="9">
        <f>March!G24+F24</f>
        <v>2</v>
      </c>
      <c r="H24" s="17"/>
      <c r="I24" s="9">
        <f>March!I24+H24</f>
        <v>0</v>
      </c>
      <c r="J24" s="20"/>
      <c r="K24" s="9">
        <f>March!K24+J24</f>
        <v>0</v>
      </c>
    </row>
    <row r="25" spans="1:11" s="5" customFormat="1" ht="12" customHeight="1">
      <c r="A25" s="9" t="s">
        <v>27</v>
      </c>
      <c r="B25" s="13"/>
      <c r="C25" s="9">
        <f>March!C25+B25</f>
        <v>0</v>
      </c>
      <c r="D25" s="14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20"/>
      <c r="K25" s="9">
        <f>March!K25+J25</f>
        <v>0</v>
      </c>
    </row>
    <row r="26" spans="1:11" s="5" customFormat="1" ht="12" customHeight="1">
      <c r="A26" s="9" t="s">
        <v>28</v>
      </c>
      <c r="B26" s="13">
        <v>1266</v>
      </c>
      <c r="C26" s="9">
        <f>March!C26+B26</f>
        <v>8107</v>
      </c>
      <c r="D26" s="14">
        <v>63</v>
      </c>
      <c r="E26" s="9">
        <f>March!E26+D26</f>
        <v>111</v>
      </c>
      <c r="F26" s="16"/>
      <c r="G26" s="9">
        <f>March!G26+F26</f>
        <v>53</v>
      </c>
      <c r="H26" s="17"/>
      <c r="I26" s="9">
        <f>March!I26+H26</f>
        <v>0</v>
      </c>
      <c r="J26" s="20"/>
      <c r="K26" s="9">
        <f>March!K26+J26</f>
        <v>0</v>
      </c>
    </row>
    <row r="27" spans="1:11" s="5" customFormat="1" ht="12" customHeight="1">
      <c r="A27" s="9" t="s">
        <v>29</v>
      </c>
      <c r="B27" s="13">
        <v>2939</v>
      </c>
      <c r="C27" s="9">
        <f>March!C27+B27</f>
        <v>16289</v>
      </c>
      <c r="D27" s="14">
        <v>281</v>
      </c>
      <c r="E27" s="9">
        <f>March!E27+D27</f>
        <v>931</v>
      </c>
      <c r="F27" s="16">
        <v>226</v>
      </c>
      <c r="G27" s="9">
        <f>March!G27+F27</f>
        <v>1891</v>
      </c>
      <c r="H27" s="17"/>
      <c r="I27" s="9">
        <f>March!I27+H27</f>
        <v>0</v>
      </c>
      <c r="J27" s="20"/>
      <c r="K27" s="9">
        <f>March!K27+J27</f>
        <v>0</v>
      </c>
    </row>
    <row r="28" spans="1:11" s="5" customFormat="1" ht="12" customHeight="1">
      <c r="A28" s="9" t="s">
        <v>30</v>
      </c>
      <c r="B28" s="13"/>
      <c r="C28" s="9">
        <f>March!C28+B28</f>
        <v>93</v>
      </c>
      <c r="D28" s="14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20"/>
      <c r="K28" s="9">
        <f>March!K28+J28</f>
        <v>0</v>
      </c>
    </row>
    <row r="29" spans="1:11" s="5" customFormat="1" ht="12" customHeight="1">
      <c r="A29" s="9" t="s">
        <v>31</v>
      </c>
      <c r="B29" s="13">
        <v>9920</v>
      </c>
      <c r="C29" s="9">
        <f>March!C29+B29</f>
        <v>39998</v>
      </c>
      <c r="D29" s="14">
        <v>188</v>
      </c>
      <c r="E29" s="9">
        <f>March!E29+D29</f>
        <v>1713</v>
      </c>
      <c r="F29" s="16"/>
      <c r="G29" s="9">
        <f>March!G29+F29</f>
        <v>285</v>
      </c>
      <c r="H29" s="17"/>
      <c r="I29" s="9">
        <f>March!I29+H29</f>
        <v>0</v>
      </c>
      <c r="J29" s="20">
        <v>25</v>
      </c>
      <c r="K29" s="9">
        <f>March!K29+J29</f>
        <v>43</v>
      </c>
    </row>
    <row r="30" spans="1:11" s="5" customFormat="1" ht="12" customHeight="1">
      <c r="A30" s="9" t="s">
        <v>32</v>
      </c>
      <c r="B30" s="13">
        <v>3164</v>
      </c>
      <c r="C30" s="9">
        <f>March!C30+B30</f>
        <v>30864</v>
      </c>
      <c r="D30" s="14">
        <v>979</v>
      </c>
      <c r="E30" s="9">
        <f>March!E30+D30</f>
        <v>3507</v>
      </c>
      <c r="F30" s="16"/>
      <c r="G30" s="9">
        <f>March!G30+F30</f>
        <v>0</v>
      </c>
      <c r="H30" s="17"/>
      <c r="I30" s="9">
        <f>March!I30+H30</f>
        <v>0</v>
      </c>
      <c r="J30" s="20"/>
      <c r="K30" s="9">
        <f>March!K30+J30</f>
        <v>0</v>
      </c>
    </row>
    <row r="31" spans="1:11" s="5" customFormat="1" ht="12" customHeight="1">
      <c r="A31" s="9" t="s">
        <v>33</v>
      </c>
      <c r="B31" s="13">
        <v>5365</v>
      </c>
      <c r="C31" s="9">
        <f>March!C31+B31</f>
        <v>32759</v>
      </c>
      <c r="D31" s="14">
        <v>749</v>
      </c>
      <c r="E31" s="9">
        <f>March!E31+D31</f>
        <v>3045</v>
      </c>
      <c r="F31" s="16"/>
      <c r="G31" s="9">
        <f>March!G31+F31</f>
        <v>360</v>
      </c>
      <c r="H31" s="17"/>
      <c r="I31" s="9">
        <f>March!I31+H31</f>
        <v>0</v>
      </c>
      <c r="J31" s="20"/>
      <c r="K31" s="9">
        <f>March!K31+J31</f>
        <v>0</v>
      </c>
    </row>
    <row r="32" spans="1:11" s="5" customFormat="1" ht="12" customHeight="1">
      <c r="A32" s="9" t="s">
        <v>34</v>
      </c>
      <c r="B32" s="13"/>
      <c r="C32" s="9">
        <f>March!C32+B32</f>
        <v>0</v>
      </c>
      <c r="D32" s="14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20"/>
      <c r="K32" s="9">
        <f>March!K32+J32</f>
        <v>0</v>
      </c>
    </row>
    <row r="33" spans="1:11" s="5" customFormat="1" ht="12" customHeight="1">
      <c r="A33" s="9" t="s">
        <v>35</v>
      </c>
      <c r="B33" s="13"/>
      <c r="C33" s="9">
        <f>March!C33+B33</f>
        <v>0</v>
      </c>
      <c r="D33" s="14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20"/>
      <c r="K33" s="9">
        <f>March!K33+J33</f>
        <v>0</v>
      </c>
    </row>
    <row r="34" spans="1:11" s="5" customFormat="1" ht="12" customHeight="1">
      <c r="A34" s="9" t="s">
        <v>36</v>
      </c>
      <c r="B34" s="13"/>
      <c r="C34" s="9">
        <f>March!C34+B34</f>
        <v>0</v>
      </c>
      <c r="D34" s="14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20"/>
      <c r="K34" s="9">
        <f>March!K34+J34</f>
        <v>0</v>
      </c>
    </row>
    <row r="35" spans="1:11" s="5" customFormat="1" ht="12" customHeight="1">
      <c r="A35" s="9" t="s">
        <v>37</v>
      </c>
      <c r="B35" s="13">
        <v>147</v>
      </c>
      <c r="C35" s="9">
        <f>March!C35+B35</f>
        <v>553</v>
      </c>
      <c r="D35" s="14">
        <v>7</v>
      </c>
      <c r="E35" s="9">
        <f>March!E35+D35</f>
        <v>8</v>
      </c>
      <c r="F35" s="16"/>
      <c r="G35" s="9">
        <f>March!G35+F35</f>
        <v>0</v>
      </c>
      <c r="H35" s="17"/>
      <c r="I35" s="9">
        <f>March!I35+H35</f>
        <v>0</v>
      </c>
      <c r="J35" s="20"/>
      <c r="K35" s="9">
        <f>March!K35+J35</f>
        <v>0</v>
      </c>
    </row>
    <row r="36" spans="1:11" s="5" customFormat="1" ht="12" customHeight="1">
      <c r="A36" s="9" t="s">
        <v>38</v>
      </c>
      <c r="B36" s="13">
        <v>318</v>
      </c>
      <c r="C36" s="9">
        <f>March!C36+B36</f>
        <v>503</v>
      </c>
      <c r="D36" s="14"/>
      <c r="E36" s="9">
        <f>March!E36+D36</f>
        <v>0</v>
      </c>
      <c r="F36" s="16">
        <v>98</v>
      </c>
      <c r="G36" s="9">
        <f>March!G36+F36</f>
        <v>325</v>
      </c>
      <c r="H36" s="17"/>
      <c r="I36" s="9">
        <f>March!I36+H36</f>
        <v>0</v>
      </c>
      <c r="J36" s="20"/>
      <c r="K36" s="9">
        <f>March!K36+J36</f>
        <v>0</v>
      </c>
    </row>
    <row r="37" spans="1:11" s="5" customFormat="1" ht="12" customHeight="1">
      <c r="A37" s="9" t="s">
        <v>39</v>
      </c>
      <c r="B37" s="13"/>
      <c r="C37" s="9">
        <f>March!C37+B37</f>
        <v>286</v>
      </c>
      <c r="D37" s="14"/>
      <c r="E37" s="9">
        <f>March!E37+D37</f>
        <v>7</v>
      </c>
      <c r="F37" s="16"/>
      <c r="G37" s="9">
        <f>March!G37+F37</f>
        <v>0</v>
      </c>
      <c r="H37" s="17"/>
      <c r="I37" s="9">
        <f>March!I37+H37</f>
        <v>0</v>
      </c>
      <c r="J37" s="20"/>
      <c r="K37" s="9">
        <f>March!K37+J37</f>
        <v>0</v>
      </c>
    </row>
    <row r="38" spans="1:11" s="5" customFormat="1" ht="12" customHeight="1">
      <c r="A38" s="9" t="s">
        <v>40</v>
      </c>
      <c r="B38" s="13">
        <v>6485</v>
      </c>
      <c r="C38" s="9">
        <f>March!C38+B38</f>
        <v>59744</v>
      </c>
      <c r="D38" s="14">
        <v>98</v>
      </c>
      <c r="E38" s="9">
        <f>March!E38+D38</f>
        <v>1181</v>
      </c>
      <c r="F38" s="16">
        <v>1</v>
      </c>
      <c r="G38" s="9">
        <f>March!G38+F38</f>
        <v>1</v>
      </c>
      <c r="H38" s="17"/>
      <c r="I38" s="9">
        <f>March!I38+H38</f>
        <v>0</v>
      </c>
      <c r="J38" s="20"/>
      <c r="K38" s="9">
        <f>March!K38+J38</f>
        <v>0</v>
      </c>
    </row>
    <row r="39" spans="1:11" s="5" customFormat="1" ht="12" customHeight="1">
      <c r="A39" s="9" t="s">
        <v>41</v>
      </c>
      <c r="B39" s="13">
        <v>1652</v>
      </c>
      <c r="C39" s="9">
        <f>March!C39+B39</f>
        <v>4299</v>
      </c>
      <c r="D39" s="14"/>
      <c r="E39" s="9">
        <f>March!E39+D39</f>
        <v>9</v>
      </c>
      <c r="F39" s="16">
        <v>113</v>
      </c>
      <c r="G39" s="9">
        <f>March!G39+F39</f>
        <v>163</v>
      </c>
      <c r="H39" s="17"/>
      <c r="I39" s="9">
        <f>March!I39+H39</f>
        <v>0</v>
      </c>
      <c r="J39" s="20"/>
      <c r="K39" s="9">
        <f>March!K39+J39</f>
        <v>0</v>
      </c>
    </row>
    <row r="40" spans="1:11" s="5" customFormat="1" ht="12" customHeight="1">
      <c r="A40" s="9" t="s">
        <v>42</v>
      </c>
      <c r="B40" s="13">
        <v>4074</v>
      </c>
      <c r="C40" s="9">
        <f>March!C40+B40</f>
        <v>7956</v>
      </c>
      <c r="D40" s="14">
        <v>32</v>
      </c>
      <c r="E40" s="9">
        <f>March!E40+D40</f>
        <v>88</v>
      </c>
      <c r="F40" s="16">
        <v>2</v>
      </c>
      <c r="G40" s="9">
        <f>March!G40+F40</f>
        <v>2</v>
      </c>
      <c r="H40" s="17"/>
      <c r="I40" s="9">
        <f>March!I40+H40</f>
        <v>0</v>
      </c>
      <c r="J40" s="20"/>
      <c r="K40" s="9">
        <f>March!K40+J40</f>
        <v>0</v>
      </c>
    </row>
    <row r="41" spans="1:11" s="5" customFormat="1" ht="12" customHeight="1">
      <c r="A41" s="9" t="s">
        <v>43</v>
      </c>
      <c r="B41" s="13">
        <v>184</v>
      </c>
      <c r="C41" s="9">
        <f>March!C41+B41</f>
        <v>259</v>
      </c>
      <c r="D41" s="14">
        <v>12</v>
      </c>
      <c r="E41" s="9">
        <f>March!E41+D41</f>
        <v>53</v>
      </c>
      <c r="F41" s="16"/>
      <c r="G41" s="9">
        <f>March!G41+F41</f>
        <v>37</v>
      </c>
      <c r="H41" s="17"/>
      <c r="I41" s="9">
        <f>March!I41+H41</f>
        <v>0</v>
      </c>
      <c r="J41" s="20"/>
      <c r="K41" s="9">
        <f>March!K41+J41</f>
        <v>0</v>
      </c>
    </row>
    <row r="42" spans="1:11" s="5" customFormat="1" ht="12" customHeight="1">
      <c r="A42" s="9" t="s">
        <v>44</v>
      </c>
      <c r="B42" s="13">
        <v>434</v>
      </c>
      <c r="C42" s="9">
        <f>March!C42+B42</f>
        <v>1507</v>
      </c>
      <c r="D42" s="14"/>
      <c r="E42" s="9">
        <f>March!E42+D42</f>
        <v>42</v>
      </c>
      <c r="F42" s="16">
        <v>92</v>
      </c>
      <c r="G42" s="9">
        <f>March!G42+F42</f>
        <v>496</v>
      </c>
      <c r="H42" s="17"/>
      <c r="I42" s="9">
        <f>March!I42+H42</f>
        <v>0</v>
      </c>
      <c r="J42" s="20"/>
      <c r="K42" s="9">
        <f>March!K42+J42</f>
        <v>0</v>
      </c>
    </row>
    <row r="43" spans="1:11" s="5" customFormat="1" ht="12" customHeight="1">
      <c r="A43" s="9" t="s">
        <v>45</v>
      </c>
      <c r="B43" s="13"/>
      <c r="C43" s="9">
        <f>March!C43+B43</f>
        <v>0</v>
      </c>
      <c r="D43" s="14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20"/>
      <c r="K43" s="9">
        <f>March!K43+J43</f>
        <v>0</v>
      </c>
    </row>
    <row r="44" spans="1:11" s="5" customFormat="1" ht="12" customHeight="1">
      <c r="A44" s="9" t="s">
        <v>46</v>
      </c>
      <c r="B44" s="13">
        <v>305</v>
      </c>
      <c r="C44" s="9">
        <f>March!C44+B44</f>
        <v>471</v>
      </c>
      <c r="D44" s="14">
        <v>4</v>
      </c>
      <c r="E44" s="9">
        <f>March!E44+D44</f>
        <v>7</v>
      </c>
      <c r="F44" s="16"/>
      <c r="G44" s="9">
        <f>March!G44+F44</f>
        <v>0</v>
      </c>
      <c r="H44" s="17"/>
      <c r="I44" s="9">
        <f>March!I44+H44</f>
        <v>0</v>
      </c>
      <c r="J44" s="20"/>
      <c r="K44" s="9">
        <f>March!K44+J44</f>
        <v>0</v>
      </c>
    </row>
    <row r="45" spans="1:11" s="5" customFormat="1" ht="12" customHeight="1">
      <c r="A45" s="9" t="s">
        <v>47</v>
      </c>
      <c r="B45" s="13">
        <v>41280</v>
      </c>
      <c r="C45" s="9">
        <f>March!C45+B45</f>
        <v>172800</v>
      </c>
      <c r="D45" s="14">
        <v>849</v>
      </c>
      <c r="E45" s="9">
        <f>March!E45+D45</f>
        <v>5279</v>
      </c>
      <c r="F45" s="16">
        <v>89</v>
      </c>
      <c r="G45" s="9">
        <f>March!G45+F45</f>
        <v>163</v>
      </c>
      <c r="H45" s="17"/>
      <c r="I45" s="9">
        <f>March!I45+H45</f>
        <v>0</v>
      </c>
      <c r="J45" s="20">
        <v>20</v>
      </c>
      <c r="K45" s="9">
        <f>March!K45+J45</f>
        <v>20</v>
      </c>
    </row>
    <row r="46" spans="1:11" s="5" customFormat="1" ht="12" customHeight="1">
      <c r="A46" s="9" t="s">
        <v>48</v>
      </c>
      <c r="B46" s="13">
        <v>1762</v>
      </c>
      <c r="C46" s="9">
        <f>March!C46+B46</f>
        <v>4237</v>
      </c>
      <c r="D46" s="14">
        <v>2</v>
      </c>
      <c r="E46" s="9">
        <f>March!E46+D46</f>
        <v>9</v>
      </c>
      <c r="F46" s="16"/>
      <c r="G46" s="9">
        <f>March!G46+F46</f>
        <v>54</v>
      </c>
      <c r="H46" s="17"/>
      <c r="I46" s="9">
        <f>March!I46+H46</f>
        <v>0</v>
      </c>
      <c r="J46" s="20"/>
      <c r="K46" s="9">
        <f>March!K46+J46</f>
        <v>0</v>
      </c>
    </row>
    <row r="47" spans="1:11" s="5" customFormat="1" ht="12" customHeight="1">
      <c r="A47" s="9" t="s">
        <v>49</v>
      </c>
      <c r="B47" s="13">
        <v>545</v>
      </c>
      <c r="C47" s="9">
        <f>March!C47+B47</f>
        <v>4163</v>
      </c>
      <c r="D47" s="14">
        <v>27</v>
      </c>
      <c r="E47" s="9">
        <f>March!E47+D47</f>
        <v>180</v>
      </c>
      <c r="F47" s="16">
        <v>1</v>
      </c>
      <c r="G47" s="9">
        <f>March!G47+F47</f>
        <v>121</v>
      </c>
      <c r="H47" s="17"/>
      <c r="I47" s="9">
        <f>March!I47+H47</f>
        <v>0</v>
      </c>
      <c r="J47" s="20"/>
      <c r="K47" s="9">
        <f>March!K47+J47</f>
        <v>0</v>
      </c>
    </row>
    <row r="48" spans="1:11" s="5" customFormat="1" ht="12" customHeight="1">
      <c r="A48" s="9" t="s">
        <v>50</v>
      </c>
      <c r="B48" s="13"/>
      <c r="C48" s="9">
        <f>March!C48+B48</f>
        <v>645</v>
      </c>
      <c r="D48" s="14"/>
      <c r="E48" s="9">
        <f>March!E48+D48</f>
        <v>41</v>
      </c>
      <c r="F48" s="16"/>
      <c r="G48" s="9">
        <f>March!G48+F48</f>
        <v>0</v>
      </c>
      <c r="H48" s="17"/>
      <c r="I48" s="9">
        <f>March!I48+H48</f>
        <v>0</v>
      </c>
      <c r="J48" s="20"/>
      <c r="K48" s="9">
        <f>March!K48+J48</f>
        <v>0</v>
      </c>
    </row>
    <row r="49" spans="1:11" s="5" customFormat="1" ht="12" customHeight="1">
      <c r="A49" s="9" t="s">
        <v>51</v>
      </c>
      <c r="B49" s="13"/>
      <c r="C49" s="9">
        <f>March!C49+B49</f>
        <v>0</v>
      </c>
      <c r="D49" s="14"/>
      <c r="E49" s="9">
        <f>March!E49+D49</f>
        <v>0</v>
      </c>
      <c r="F49" s="16"/>
      <c r="G49" s="9">
        <f>March!G49+F49</f>
        <v>1</v>
      </c>
      <c r="H49" s="17"/>
      <c r="I49" s="9">
        <f>March!I49+H49</f>
        <v>0</v>
      </c>
      <c r="J49" s="20"/>
      <c r="K49" s="9">
        <f>March!K49+J49</f>
        <v>0</v>
      </c>
    </row>
    <row r="50" spans="1:11" s="5" customFormat="1" ht="12" customHeight="1">
      <c r="A50" s="9" t="s">
        <v>52</v>
      </c>
      <c r="B50" s="13">
        <v>342</v>
      </c>
      <c r="C50" s="9">
        <f>March!C50+B50</f>
        <v>4486</v>
      </c>
      <c r="D50" s="14">
        <v>1</v>
      </c>
      <c r="E50" s="9">
        <f>March!E50+D50</f>
        <v>4</v>
      </c>
      <c r="F50" s="16"/>
      <c r="G50" s="9">
        <f>March!G50+F50</f>
        <v>0</v>
      </c>
      <c r="H50" s="17"/>
      <c r="I50" s="9">
        <f>March!I50+H50</f>
        <v>0</v>
      </c>
      <c r="J50" s="20"/>
      <c r="K50" s="9">
        <f>March!K50+J50</f>
        <v>0</v>
      </c>
    </row>
    <row r="51" spans="1:11" s="5" customFormat="1" ht="12" customHeight="1">
      <c r="A51" s="9" t="s">
        <v>53</v>
      </c>
      <c r="B51" s="13"/>
      <c r="C51" s="9">
        <f>March!C51+B51</f>
        <v>0</v>
      </c>
      <c r="D51" s="14"/>
      <c r="E51" s="9">
        <f>March!E51+D51</f>
        <v>24</v>
      </c>
      <c r="F51" s="16"/>
      <c r="G51" s="9">
        <f>March!G51+F51</f>
        <v>60</v>
      </c>
      <c r="H51" s="17"/>
      <c r="I51" s="9">
        <f>March!I51+H51</f>
        <v>0</v>
      </c>
      <c r="J51" s="20"/>
      <c r="K51" s="9">
        <f>March!K51+J51</f>
        <v>0</v>
      </c>
    </row>
    <row r="52" spans="1:11" s="5" customFormat="1" ht="12" customHeight="1">
      <c r="A52" s="9" t="s">
        <v>54</v>
      </c>
      <c r="B52" s="13">
        <v>117</v>
      </c>
      <c r="C52" s="9">
        <f>March!C52+B52</f>
        <v>117</v>
      </c>
      <c r="D52" s="14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20"/>
      <c r="K52" s="9">
        <f>March!K52+J52</f>
        <v>0</v>
      </c>
    </row>
    <row r="53" spans="1:11" s="5" customFormat="1" ht="12" customHeight="1">
      <c r="A53" s="9" t="s">
        <v>55</v>
      </c>
      <c r="B53" s="13">
        <v>6547</v>
      </c>
      <c r="C53" s="9">
        <f>March!C53+B53</f>
        <v>22416</v>
      </c>
      <c r="D53" s="14">
        <v>146</v>
      </c>
      <c r="E53" s="9">
        <f>March!E53+D53</f>
        <v>736</v>
      </c>
      <c r="F53" s="16">
        <v>1130</v>
      </c>
      <c r="G53" s="9">
        <f>March!G53+F53</f>
        <v>3964</v>
      </c>
      <c r="H53" s="17"/>
      <c r="I53" s="9">
        <f>March!I53+H53</f>
        <v>0</v>
      </c>
      <c r="J53" s="20"/>
      <c r="K53" s="9">
        <f>March!K53+J53</f>
        <v>0</v>
      </c>
    </row>
    <row r="54" spans="1:11" s="5" customFormat="1" ht="12" customHeight="1" thickBot="1">
      <c r="A54" s="10" t="s">
        <v>56</v>
      </c>
      <c r="B54" s="13">
        <v>511</v>
      </c>
      <c r="C54" s="9">
        <f>March!C54+B54</f>
        <v>5220</v>
      </c>
      <c r="D54" s="15">
        <v>84</v>
      </c>
      <c r="E54" s="9">
        <f>March!E54+D54</f>
        <v>1044</v>
      </c>
      <c r="F54" s="16"/>
      <c r="G54" s="9">
        <f>March!G54+F54</f>
        <v>0</v>
      </c>
      <c r="H54" s="17"/>
      <c r="I54" s="9">
        <f>March!I54+H54</f>
        <v>0</v>
      </c>
      <c r="J54" s="21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112342</v>
      </c>
      <c r="C55" s="11"/>
      <c r="D55" s="11">
        <f>SUM(D5:D54)</f>
        <v>3941</v>
      </c>
      <c r="E55" s="11"/>
      <c r="F55" s="11">
        <f>SUM(F5:F54)</f>
        <v>1895</v>
      </c>
      <c r="G55" s="11"/>
      <c r="H55" s="11">
        <f>SUM(H5:H54)</f>
        <v>0</v>
      </c>
      <c r="I55" s="11"/>
      <c r="J55" s="11">
        <f>SUM(J5:J54)</f>
        <v>45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503804</v>
      </c>
      <c r="D57" s="11"/>
      <c r="E57" s="11">
        <f>March!E57+D55</f>
        <v>19694</v>
      </c>
      <c r="F57" s="11"/>
      <c r="G57" s="11">
        <f>March!G57+F55</f>
        <v>8792</v>
      </c>
      <c r="H57" s="11"/>
      <c r="I57" s="11">
        <f>March!I57+H55</f>
        <v>0</v>
      </c>
      <c r="J57" s="11"/>
      <c r="K57" s="11">
        <f>March!K57+J55</f>
        <v>285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1400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2076</v>
      </c>
      <c r="G62" s="4">
        <f>March!G62+F60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tabSelected="1" zoomScale="110" zoomScaleNormal="110" zoomScalePageLayoutView="0" workbookViewId="0" topLeftCell="A1">
      <pane ySplit="4" topLeftCell="A35" activePane="bottomLeft" state="frozen"/>
      <selection pane="topLeft" activeCell="D61" sqref="D61"/>
      <selection pane="bottomLef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65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April!C5+B5</f>
        <v>285</v>
      </c>
      <c r="D5" s="14">
        <v>59</v>
      </c>
      <c r="E5" s="9">
        <f>April!E5+D5</f>
        <v>62</v>
      </c>
      <c r="F5" s="16"/>
      <c r="G5" s="9">
        <f>April!G5+F5</f>
        <v>0</v>
      </c>
      <c r="H5" s="17"/>
      <c r="I5" s="9">
        <f>April!I5+H5</f>
        <v>0</v>
      </c>
      <c r="J5" s="20"/>
      <c r="K5" s="9">
        <f>April!K5+J5</f>
        <v>0</v>
      </c>
    </row>
    <row r="6" spans="1:11" s="5" customFormat="1" ht="12" customHeight="1">
      <c r="A6" s="9" t="s">
        <v>8</v>
      </c>
      <c r="B6" s="13"/>
      <c r="C6" s="9">
        <f>April!C6+B6</f>
        <v>0</v>
      </c>
      <c r="D6" s="14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20"/>
      <c r="K6" s="9">
        <f>April!K6+J6</f>
        <v>0</v>
      </c>
    </row>
    <row r="7" spans="1:11" s="5" customFormat="1" ht="12" customHeight="1">
      <c r="A7" s="9" t="s">
        <v>9</v>
      </c>
      <c r="B7" s="13"/>
      <c r="C7" s="9">
        <f>April!C7+B7</f>
        <v>0</v>
      </c>
      <c r="D7" s="14"/>
      <c r="E7" s="9">
        <f>April!E7+D7</f>
        <v>1</v>
      </c>
      <c r="F7" s="16"/>
      <c r="G7" s="9">
        <f>April!G7+F7</f>
        <v>89</v>
      </c>
      <c r="H7" s="17"/>
      <c r="I7" s="9">
        <f>April!I7+H7</f>
        <v>0</v>
      </c>
      <c r="J7" s="20"/>
      <c r="K7" s="9">
        <f>April!K7+J7</f>
        <v>0</v>
      </c>
    </row>
    <row r="8" spans="1:11" s="5" customFormat="1" ht="12" customHeight="1">
      <c r="A8" s="9" t="s">
        <v>10</v>
      </c>
      <c r="B8" s="13">
        <v>69</v>
      </c>
      <c r="C8" s="9">
        <f>April!C8+B8</f>
        <v>994</v>
      </c>
      <c r="D8" s="14">
        <v>5</v>
      </c>
      <c r="E8" s="9">
        <f>April!E8+D8</f>
        <v>65</v>
      </c>
      <c r="F8" s="16">
        <v>38</v>
      </c>
      <c r="G8" s="9">
        <f>April!G8+F8</f>
        <v>38</v>
      </c>
      <c r="H8" s="17"/>
      <c r="I8" s="9">
        <f>April!I8+H8</f>
        <v>0</v>
      </c>
      <c r="J8" s="20">
        <v>36</v>
      </c>
      <c r="K8" s="9">
        <f>April!K8+J8</f>
        <v>36</v>
      </c>
    </row>
    <row r="9" spans="1:11" s="5" customFormat="1" ht="12" customHeight="1">
      <c r="A9" s="9" t="s">
        <v>11</v>
      </c>
      <c r="B9" s="13">
        <v>881</v>
      </c>
      <c r="C9" s="9">
        <f>April!C9+B9</f>
        <v>3296</v>
      </c>
      <c r="D9" s="14">
        <v>3</v>
      </c>
      <c r="E9" s="9">
        <f>April!E9+D9</f>
        <v>4</v>
      </c>
      <c r="F9" s="16"/>
      <c r="G9" s="9">
        <f>April!G9+F9</f>
        <v>49</v>
      </c>
      <c r="H9" s="17"/>
      <c r="I9" s="9">
        <f>April!I9+H9</f>
        <v>0</v>
      </c>
      <c r="J9" s="20"/>
      <c r="K9" s="9">
        <f>April!K9+J9</f>
        <v>0</v>
      </c>
    </row>
    <row r="10" spans="1:11" s="5" customFormat="1" ht="12" customHeight="1">
      <c r="A10" s="9" t="s">
        <v>12</v>
      </c>
      <c r="B10" s="13"/>
      <c r="C10" s="9">
        <f>April!C10+B10</f>
        <v>2094</v>
      </c>
      <c r="D10" s="14">
        <v>15</v>
      </c>
      <c r="E10" s="9">
        <f>April!E10+D10</f>
        <v>273</v>
      </c>
      <c r="F10" s="16">
        <v>2</v>
      </c>
      <c r="G10" s="9">
        <f>April!G10+F10</f>
        <v>73</v>
      </c>
      <c r="H10" s="17"/>
      <c r="I10" s="9">
        <f>April!I10+H10</f>
        <v>0</v>
      </c>
      <c r="J10" s="20"/>
      <c r="K10" s="9">
        <f>April!K10+J10</f>
        <v>216</v>
      </c>
    </row>
    <row r="11" spans="1:11" s="5" customFormat="1" ht="12" customHeight="1">
      <c r="A11" s="9" t="s">
        <v>13</v>
      </c>
      <c r="B11" s="13">
        <v>45</v>
      </c>
      <c r="C11" s="9">
        <f>April!C11+B11</f>
        <v>1678</v>
      </c>
      <c r="D11" s="14"/>
      <c r="E11" s="9">
        <f>April!E11+D11</f>
        <v>249</v>
      </c>
      <c r="F11" s="16">
        <v>63</v>
      </c>
      <c r="G11" s="9">
        <f>April!G11+F11</f>
        <v>150</v>
      </c>
      <c r="H11" s="17"/>
      <c r="I11" s="9">
        <f>April!I11+H11</f>
        <v>0</v>
      </c>
      <c r="J11" s="20"/>
      <c r="K11" s="9">
        <f>April!K11+J11</f>
        <v>0</v>
      </c>
    </row>
    <row r="12" spans="1:11" s="5" customFormat="1" ht="12" customHeight="1">
      <c r="A12" s="9" t="s">
        <v>14</v>
      </c>
      <c r="B12" s="13"/>
      <c r="C12" s="9">
        <f>April!C12+B12</f>
        <v>0</v>
      </c>
      <c r="D12" s="14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20"/>
      <c r="K12" s="9">
        <f>April!K12+J12</f>
        <v>0</v>
      </c>
    </row>
    <row r="13" spans="1:11" s="5" customFormat="1" ht="12" customHeight="1">
      <c r="A13" s="9" t="s">
        <v>15</v>
      </c>
      <c r="B13" s="13"/>
      <c r="C13" s="9">
        <f>April!C13+B13</f>
        <v>0</v>
      </c>
      <c r="D13" s="14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20"/>
      <c r="K13" s="9">
        <f>April!K13+J13</f>
        <v>0</v>
      </c>
    </row>
    <row r="14" spans="1:11" s="5" customFormat="1" ht="12" customHeight="1">
      <c r="A14" s="9" t="s">
        <v>16</v>
      </c>
      <c r="B14" s="13"/>
      <c r="C14" s="9">
        <f>April!C14+B14</f>
        <v>977</v>
      </c>
      <c r="D14" s="14"/>
      <c r="E14" s="9">
        <f>April!E14+D14</f>
        <v>0</v>
      </c>
      <c r="F14" s="16"/>
      <c r="G14" s="9">
        <f>April!G14+F14</f>
        <v>1</v>
      </c>
      <c r="H14" s="17"/>
      <c r="I14" s="9">
        <f>April!I14+H14</f>
        <v>0</v>
      </c>
      <c r="J14" s="20"/>
      <c r="K14" s="9">
        <f>April!K14+J14</f>
        <v>0</v>
      </c>
    </row>
    <row r="15" spans="1:11" s="5" customFormat="1" ht="12" customHeight="1">
      <c r="A15" s="9" t="s">
        <v>17</v>
      </c>
      <c r="B15" s="13">
        <v>587</v>
      </c>
      <c r="C15" s="9">
        <f>April!C15+B15</f>
        <v>2060</v>
      </c>
      <c r="D15" s="14">
        <v>2</v>
      </c>
      <c r="E15" s="9">
        <f>April!E15+D15</f>
        <v>8</v>
      </c>
      <c r="F15" s="16"/>
      <c r="G15" s="9">
        <f>April!G15+F15</f>
        <v>1</v>
      </c>
      <c r="H15" s="17"/>
      <c r="I15" s="9">
        <f>April!I15+H15</f>
        <v>0</v>
      </c>
      <c r="J15" s="20"/>
      <c r="K15" s="9">
        <f>April!K15+J15</f>
        <v>0</v>
      </c>
    </row>
    <row r="16" spans="1:11" s="5" customFormat="1" ht="12" customHeight="1">
      <c r="A16" s="9" t="s">
        <v>18</v>
      </c>
      <c r="B16" s="13"/>
      <c r="C16" s="9">
        <f>April!C16+B16</f>
        <v>0</v>
      </c>
      <c r="D16" s="14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20"/>
      <c r="K16" s="9">
        <f>April!K16+J16</f>
        <v>0</v>
      </c>
    </row>
    <row r="17" spans="1:11" s="5" customFormat="1" ht="12" customHeight="1">
      <c r="A17" s="9" t="s">
        <v>19</v>
      </c>
      <c r="B17" s="13">
        <v>1271</v>
      </c>
      <c r="C17" s="9">
        <f>April!C17+B17</f>
        <v>3164</v>
      </c>
      <c r="D17" s="14">
        <v>74</v>
      </c>
      <c r="E17" s="9">
        <f>April!E17+D17</f>
        <v>371</v>
      </c>
      <c r="F17" s="16">
        <v>3</v>
      </c>
      <c r="G17" s="9">
        <f>April!G17+F17</f>
        <v>6</v>
      </c>
      <c r="H17" s="17"/>
      <c r="I17" s="9">
        <f>April!I17+H17</f>
        <v>0</v>
      </c>
      <c r="J17" s="20"/>
      <c r="K17" s="9">
        <f>April!K17+J17</f>
        <v>0</v>
      </c>
    </row>
    <row r="18" spans="1:11" s="5" customFormat="1" ht="12" customHeight="1">
      <c r="A18" s="9" t="s">
        <v>20</v>
      </c>
      <c r="B18" s="13">
        <v>552</v>
      </c>
      <c r="C18" s="9">
        <f>April!C18+B18</f>
        <v>4381</v>
      </c>
      <c r="D18" s="14">
        <v>56</v>
      </c>
      <c r="E18" s="9">
        <f>April!E18+D18</f>
        <v>354</v>
      </c>
      <c r="F18" s="16">
        <v>27</v>
      </c>
      <c r="G18" s="9">
        <f>April!G18+F18</f>
        <v>152</v>
      </c>
      <c r="H18" s="17"/>
      <c r="I18" s="9">
        <f>April!I18+H18</f>
        <v>0</v>
      </c>
      <c r="J18" s="20"/>
      <c r="K18" s="9">
        <f>April!K18+J18</f>
        <v>0</v>
      </c>
    </row>
    <row r="19" spans="1:11" s="5" customFormat="1" ht="12" customHeight="1">
      <c r="A19" s="9" t="s">
        <v>21</v>
      </c>
      <c r="B19" s="13">
        <v>4485</v>
      </c>
      <c r="C19" s="9">
        <f>April!C19+B19</f>
        <v>20030</v>
      </c>
      <c r="D19" s="14">
        <v>6</v>
      </c>
      <c r="E19" s="9">
        <f>April!E19+D19</f>
        <v>95</v>
      </c>
      <c r="F19" s="16"/>
      <c r="G19" s="9">
        <f>April!G19+F19</f>
        <v>366</v>
      </c>
      <c r="H19" s="17"/>
      <c r="I19" s="9">
        <f>April!I19+H19</f>
        <v>0</v>
      </c>
      <c r="J19" s="20"/>
      <c r="K19" s="9">
        <f>April!K19+J19</f>
        <v>0</v>
      </c>
    </row>
    <row r="20" spans="1:11" s="5" customFormat="1" ht="12" customHeight="1">
      <c r="A20" s="9" t="s">
        <v>22</v>
      </c>
      <c r="B20" s="13">
        <v>7923</v>
      </c>
      <c r="C20" s="9">
        <f>April!C20+B20</f>
        <v>32053</v>
      </c>
      <c r="D20" s="14">
        <v>142</v>
      </c>
      <c r="E20" s="9">
        <f>April!E20+D20</f>
        <v>552</v>
      </c>
      <c r="F20" s="16">
        <v>21</v>
      </c>
      <c r="G20" s="9">
        <f>April!G20+F20</f>
        <v>28</v>
      </c>
      <c r="H20" s="17"/>
      <c r="I20" s="9">
        <f>April!I20+H20</f>
        <v>0</v>
      </c>
      <c r="J20" s="20"/>
      <c r="K20" s="9">
        <f>April!K20+J20</f>
        <v>6</v>
      </c>
    </row>
    <row r="21" spans="1:11" s="5" customFormat="1" ht="12" customHeight="1">
      <c r="A21" s="9" t="s">
        <v>23</v>
      </c>
      <c r="B21" s="13">
        <v>9951</v>
      </c>
      <c r="C21" s="9">
        <f>April!C21+B21</f>
        <v>40784</v>
      </c>
      <c r="D21" s="14"/>
      <c r="E21" s="9">
        <f>April!E21+D21</f>
        <v>2</v>
      </c>
      <c r="F21" s="16">
        <v>1</v>
      </c>
      <c r="G21" s="9">
        <f>April!G21+F21</f>
        <v>13</v>
      </c>
      <c r="H21" s="17"/>
      <c r="I21" s="9">
        <f>April!I21+H21</f>
        <v>0</v>
      </c>
      <c r="J21" s="20"/>
      <c r="K21" s="9">
        <f>April!K21+J21</f>
        <v>0</v>
      </c>
    </row>
    <row r="22" spans="1:11" s="5" customFormat="1" ht="12" customHeight="1">
      <c r="A22" s="9" t="s">
        <v>24</v>
      </c>
      <c r="B22" s="13"/>
      <c r="C22" s="9">
        <f>April!C22+B22</f>
        <v>0</v>
      </c>
      <c r="D22" s="14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20"/>
      <c r="K22" s="9">
        <f>April!K22+J22</f>
        <v>0</v>
      </c>
    </row>
    <row r="23" spans="1:11" s="5" customFormat="1" ht="12" customHeight="1">
      <c r="A23" s="9" t="s">
        <v>25</v>
      </c>
      <c r="B23" s="13"/>
      <c r="C23" s="9">
        <f>April!C23+B23</f>
        <v>0</v>
      </c>
      <c r="D23" s="14"/>
      <c r="E23" s="9">
        <f>April!E23+D23</f>
        <v>0</v>
      </c>
      <c r="F23" s="16">
        <v>1</v>
      </c>
      <c r="G23" s="9">
        <f>April!G23+F23</f>
        <v>4</v>
      </c>
      <c r="H23" s="17"/>
      <c r="I23" s="9">
        <f>April!I23+H23</f>
        <v>0</v>
      </c>
      <c r="J23" s="20"/>
      <c r="K23" s="9">
        <f>April!K23+J23</f>
        <v>0</v>
      </c>
    </row>
    <row r="24" spans="1:11" s="5" customFormat="1" ht="12" customHeight="1">
      <c r="A24" s="9" t="s">
        <v>26</v>
      </c>
      <c r="B24" s="13"/>
      <c r="C24" s="9">
        <f>April!C24+B24</f>
        <v>0</v>
      </c>
      <c r="D24" s="14"/>
      <c r="E24" s="9">
        <f>April!E24+D24</f>
        <v>0</v>
      </c>
      <c r="F24" s="16"/>
      <c r="G24" s="9">
        <f>April!G24+F24</f>
        <v>2</v>
      </c>
      <c r="H24" s="17"/>
      <c r="I24" s="9">
        <f>April!I24+H24</f>
        <v>0</v>
      </c>
      <c r="J24" s="20"/>
      <c r="K24" s="9">
        <f>April!K24+J24</f>
        <v>0</v>
      </c>
    </row>
    <row r="25" spans="1:11" s="5" customFormat="1" ht="12" customHeight="1">
      <c r="A25" s="9" t="s">
        <v>27</v>
      </c>
      <c r="B25" s="13"/>
      <c r="C25" s="9">
        <f>April!C25+B25</f>
        <v>0</v>
      </c>
      <c r="D25" s="14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20"/>
      <c r="K25" s="9">
        <f>April!K25+J25</f>
        <v>0</v>
      </c>
    </row>
    <row r="26" spans="1:11" s="5" customFormat="1" ht="12" customHeight="1">
      <c r="A26" s="9" t="s">
        <v>28</v>
      </c>
      <c r="B26" s="13">
        <v>1053</v>
      </c>
      <c r="C26" s="9">
        <f>April!C26+B26</f>
        <v>9160</v>
      </c>
      <c r="D26" s="14">
        <v>7</v>
      </c>
      <c r="E26" s="9">
        <f>April!E26+D26</f>
        <v>118</v>
      </c>
      <c r="F26" s="16">
        <v>3</v>
      </c>
      <c r="G26" s="9">
        <f>April!G26+F26</f>
        <v>56</v>
      </c>
      <c r="H26" s="17"/>
      <c r="I26" s="9">
        <f>April!I26+H26</f>
        <v>0</v>
      </c>
      <c r="J26" s="20"/>
      <c r="K26" s="9">
        <f>April!K26+J26</f>
        <v>0</v>
      </c>
    </row>
    <row r="27" spans="1:11" s="5" customFormat="1" ht="12" customHeight="1">
      <c r="A27" s="9" t="s">
        <v>29</v>
      </c>
      <c r="B27" s="13">
        <v>5141</v>
      </c>
      <c r="C27" s="9">
        <f>April!C27+B27</f>
        <v>21430</v>
      </c>
      <c r="D27" s="14">
        <v>98</v>
      </c>
      <c r="E27" s="9">
        <f>April!E27+D27</f>
        <v>1029</v>
      </c>
      <c r="F27" s="16">
        <v>433</v>
      </c>
      <c r="G27" s="9">
        <f>April!G27+F27</f>
        <v>2324</v>
      </c>
      <c r="H27" s="17"/>
      <c r="I27" s="9">
        <f>April!I27+H27</f>
        <v>0</v>
      </c>
      <c r="J27" s="20"/>
      <c r="K27" s="9">
        <f>April!K27+J27</f>
        <v>0</v>
      </c>
    </row>
    <row r="28" spans="1:11" s="5" customFormat="1" ht="12" customHeight="1">
      <c r="A28" s="9" t="s">
        <v>30</v>
      </c>
      <c r="B28" s="13">
        <v>65</v>
      </c>
      <c r="C28" s="9">
        <f>April!C28+B28</f>
        <v>158</v>
      </c>
      <c r="D28" s="14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20"/>
      <c r="K28" s="9">
        <f>April!K28+J28</f>
        <v>0</v>
      </c>
    </row>
    <row r="29" spans="1:11" s="5" customFormat="1" ht="12" customHeight="1">
      <c r="A29" s="9" t="s">
        <v>31</v>
      </c>
      <c r="B29" s="13">
        <v>21672</v>
      </c>
      <c r="C29" s="9">
        <f>April!C29+B29</f>
        <v>61670</v>
      </c>
      <c r="D29" s="14">
        <v>580</v>
      </c>
      <c r="E29" s="9">
        <f>April!E29+D29</f>
        <v>2293</v>
      </c>
      <c r="F29" s="16">
        <v>160</v>
      </c>
      <c r="G29" s="9">
        <f>April!G29+F29</f>
        <v>445</v>
      </c>
      <c r="H29" s="17"/>
      <c r="I29" s="9">
        <f>April!I29+H29</f>
        <v>0</v>
      </c>
      <c r="J29" s="20"/>
      <c r="K29" s="9">
        <f>April!K29+J29</f>
        <v>43</v>
      </c>
    </row>
    <row r="30" spans="1:11" s="5" customFormat="1" ht="12" customHeight="1">
      <c r="A30" s="9" t="s">
        <v>32</v>
      </c>
      <c r="B30" s="13">
        <v>1751</v>
      </c>
      <c r="C30" s="9">
        <f>April!C30+B30</f>
        <v>32615</v>
      </c>
      <c r="D30" s="14">
        <v>1218</v>
      </c>
      <c r="E30" s="9">
        <f>April!E30+D30</f>
        <v>4725</v>
      </c>
      <c r="F30" s="16"/>
      <c r="G30" s="9">
        <f>April!G30+F30</f>
        <v>0</v>
      </c>
      <c r="H30" s="17"/>
      <c r="I30" s="9">
        <f>April!I30+H30</f>
        <v>0</v>
      </c>
      <c r="J30" s="20"/>
      <c r="K30" s="9">
        <f>April!K30+J30</f>
        <v>0</v>
      </c>
    </row>
    <row r="31" spans="1:11" s="5" customFormat="1" ht="12" customHeight="1">
      <c r="A31" s="9" t="s">
        <v>33</v>
      </c>
      <c r="B31" s="13">
        <v>5283</v>
      </c>
      <c r="C31" s="9">
        <f>April!C31+B31</f>
        <v>38042</v>
      </c>
      <c r="D31" s="14">
        <v>1668</v>
      </c>
      <c r="E31" s="9">
        <f>April!E31+D31</f>
        <v>4713</v>
      </c>
      <c r="F31" s="16"/>
      <c r="G31" s="9">
        <f>April!G31+F31</f>
        <v>360</v>
      </c>
      <c r="H31" s="17"/>
      <c r="I31" s="9">
        <f>April!I31+H31</f>
        <v>0</v>
      </c>
      <c r="J31" s="20"/>
      <c r="K31" s="9">
        <f>April!K31+J31</f>
        <v>0</v>
      </c>
    </row>
    <row r="32" spans="1:11" s="5" customFormat="1" ht="12" customHeight="1">
      <c r="A32" s="9" t="s">
        <v>34</v>
      </c>
      <c r="B32" s="13"/>
      <c r="C32" s="9">
        <f>April!C32+B32</f>
        <v>0</v>
      </c>
      <c r="D32" s="14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20"/>
      <c r="K32" s="9">
        <f>April!K32+J32</f>
        <v>0</v>
      </c>
    </row>
    <row r="33" spans="1:11" s="5" customFormat="1" ht="12" customHeight="1">
      <c r="A33" s="9" t="s">
        <v>35</v>
      </c>
      <c r="B33" s="13"/>
      <c r="C33" s="9">
        <f>April!C33+B33</f>
        <v>0</v>
      </c>
      <c r="D33" s="14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20"/>
      <c r="K33" s="9">
        <f>April!K33+J33</f>
        <v>0</v>
      </c>
    </row>
    <row r="34" spans="1:11" s="5" customFormat="1" ht="12" customHeight="1">
      <c r="A34" s="9" t="s">
        <v>36</v>
      </c>
      <c r="B34" s="13"/>
      <c r="C34" s="9">
        <f>April!C34+B34</f>
        <v>0</v>
      </c>
      <c r="D34" s="14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20"/>
      <c r="K34" s="9">
        <f>April!K34+J34</f>
        <v>0</v>
      </c>
    </row>
    <row r="35" spans="1:11" s="5" customFormat="1" ht="12" customHeight="1">
      <c r="A35" s="9" t="s">
        <v>37</v>
      </c>
      <c r="B35" s="13">
        <v>165</v>
      </c>
      <c r="C35" s="9">
        <f>April!C35+B35</f>
        <v>718</v>
      </c>
      <c r="D35" s="14">
        <v>9</v>
      </c>
      <c r="E35" s="9">
        <f>April!E35+D35</f>
        <v>17</v>
      </c>
      <c r="F35" s="16">
        <v>2</v>
      </c>
      <c r="G35" s="9">
        <f>April!G35+F35</f>
        <v>2</v>
      </c>
      <c r="H35" s="17"/>
      <c r="I35" s="9">
        <f>April!I35+H35</f>
        <v>0</v>
      </c>
      <c r="J35" s="20"/>
      <c r="K35" s="9">
        <f>April!K35+J35</f>
        <v>0</v>
      </c>
    </row>
    <row r="36" spans="1:11" s="5" customFormat="1" ht="12" customHeight="1">
      <c r="A36" s="9" t="s">
        <v>38</v>
      </c>
      <c r="B36" s="13">
        <v>280</v>
      </c>
      <c r="C36" s="9">
        <f>April!C36+B36</f>
        <v>783</v>
      </c>
      <c r="D36" s="14">
        <v>20</v>
      </c>
      <c r="E36" s="9">
        <f>April!E36+D36</f>
        <v>20</v>
      </c>
      <c r="F36" s="16">
        <v>155</v>
      </c>
      <c r="G36" s="9">
        <f>April!G36+F36</f>
        <v>480</v>
      </c>
      <c r="H36" s="17"/>
      <c r="I36" s="9">
        <f>April!I36+H36</f>
        <v>0</v>
      </c>
      <c r="J36" s="20"/>
      <c r="K36" s="9">
        <f>April!K36+J36</f>
        <v>0</v>
      </c>
    </row>
    <row r="37" spans="1:11" s="5" customFormat="1" ht="12" customHeight="1">
      <c r="A37" s="9" t="s">
        <v>39</v>
      </c>
      <c r="B37" s="13">
        <v>87</v>
      </c>
      <c r="C37" s="9">
        <f>April!C37+B37</f>
        <v>373</v>
      </c>
      <c r="D37" s="14"/>
      <c r="E37" s="9">
        <f>April!E37+D37</f>
        <v>7</v>
      </c>
      <c r="F37" s="16"/>
      <c r="G37" s="9">
        <f>April!G37+F37</f>
        <v>0</v>
      </c>
      <c r="H37" s="17"/>
      <c r="I37" s="9">
        <f>April!I37+H37</f>
        <v>0</v>
      </c>
      <c r="J37" s="20"/>
      <c r="K37" s="9">
        <f>April!K37+J37</f>
        <v>0</v>
      </c>
    </row>
    <row r="38" spans="1:11" s="5" customFormat="1" ht="12" customHeight="1">
      <c r="A38" s="9" t="s">
        <v>40</v>
      </c>
      <c r="B38" s="13">
        <v>8094</v>
      </c>
      <c r="C38" s="9">
        <f>April!C38+B38</f>
        <v>67838</v>
      </c>
      <c r="D38" s="14">
        <v>207</v>
      </c>
      <c r="E38" s="9">
        <f>April!E38+D38</f>
        <v>1388</v>
      </c>
      <c r="F38" s="16"/>
      <c r="G38" s="9">
        <f>April!G38+F38</f>
        <v>1</v>
      </c>
      <c r="H38" s="17"/>
      <c r="I38" s="9">
        <f>April!I38+H38</f>
        <v>0</v>
      </c>
      <c r="J38" s="20"/>
      <c r="K38" s="9">
        <f>April!K38+J38</f>
        <v>0</v>
      </c>
    </row>
    <row r="39" spans="1:11" s="5" customFormat="1" ht="12" customHeight="1">
      <c r="A39" s="9" t="s">
        <v>41</v>
      </c>
      <c r="B39" s="13">
        <v>94</v>
      </c>
      <c r="C39" s="9">
        <f>April!C39+B39</f>
        <v>4393</v>
      </c>
      <c r="D39" s="14">
        <v>1</v>
      </c>
      <c r="E39" s="9">
        <f>April!E39+D39</f>
        <v>10</v>
      </c>
      <c r="F39" s="16">
        <v>152</v>
      </c>
      <c r="G39" s="9">
        <f>April!G39+F39</f>
        <v>315</v>
      </c>
      <c r="H39" s="17"/>
      <c r="I39" s="9">
        <f>April!I39+H39</f>
        <v>0</v>
      </c>
      <c r="J39" s="20"/>
      <c r="K39" s="9">
        <f>April!K39+J39</f>
        <v>0</v>
      </c>
    </row>
    <row r="40" spans="1:11" s="5" customFormat="1" ht="12" customHeight="1">
      <c r="A40" s="9" t="s">
        <v>42</v>
      </c>
      <c r="B40" s="13">
        <v>6131</v>
      </c>
      <c r="C40" s="9">
        <f>April!C40+B40</f>
        <v>14087</v>
      </c>
      <c r="D40" s="14">
        <v>33</v>
      </c>
      <c r="E40" s="9">
        <f>April!E40+D40</f>
        <v>121</v>
      </c>
      <c r="F40" s="16"/>
      <c r="G40" s="9">
        <f>April!G40+F40</f>
        <v>2</v>
      </c>
      <c r="H40" s="17"/>
      <c r="I40" s="9">
        <f>April!I40+H40</f>
        <v>0</v>
      </c>
      <c r="J40" s="20"/>
      <c r="K40" s="9">
        <f>April!K40+J40</f>
        <v>0</v>
      </c>
    </row>
    <row r="41" spans="1:11" s="5" customFormat="1" ht="12" customHeight="1">
      <c r="A41" s="9" t="s">
        <v>43</v>
      </c>
      <c r="B41" s="13">
        <v>62</v>
      </c>
      <c r="C41" s="9">
        <f>April!C41+B41</f>
        <v>321</v>
      </c>
      <c r="D41" s="14"/>
      <c r="E41" s="9">
        <f>April!E41+D41</f>
        <v>53</v>
      </c>
      <c r="F41" s="16"/>
      <c r="G41" s="9">
        <f>April!G41+F41</f>
        <v>37</v>
      </c>
      <c r="H41" s="17"/>
      <c r="I41" s="9">
        <f>April!I41+H41</f>
        <v>0</v>
      </c>
      <c r="J41" s="20"/>
      <c r="K41" s="9">
        <f>April!K41+J41</f>
        <v>0</v>
      </c>
    </row>
    <row r="42" spans="1:11" s="5" customFormat="1" ht="12" customHeight="1">
      <c r="A42" s="9" t="s">
        <v>44</v>
      </c>
      <c r="B42" s="13">
        <v>425</v>
      </c>
      <c r="C42" s="9">
        <f>April!C42+B42</f>
        <v>1932</v>
      </c>
      <c r="D42" s="14">
        <v>12</v>
      </c>
      <c r="E42" s="9">
        <f>April!E42+D42</f>
        <v>54</v>
      </c>
      <c r="F42" s="16"/>
      <c r="G42" s="9">
        <f>April!G42+F42</f>
        <v>496</v>
      </c>
      <c r="H42" s="17"/>
      <c r="I42" s="9">
        <f>April!I42+H42</f>
        <v>0</v>
      </c>
      <c r="J42" s="20"/>
      <c r="K42" s="9">
        <f>April!K42+J42</f>
        <v>0</v>
      </c>
    </row>
    <row r="43" spans="1:11" s="5" customFormat="1" ht="12" customHeight="1">
      <c r="A43" s="9" t="s">
        <v>45</v>
      </c>
      <c r="B43" s="13"/>
      <c r="C43" s="9">
        <f>April!C43+B43</f>
        <v>0</v>
      </c>
      <c r="D43" s="14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20"/>
      <c r="K43" s="9">
        <f>April!K43+J43</f>
        <v>0</v>
      </c>
    </row>
    <row r="44" spans="1:11" s="5" customFormat="1" ht="12" customHeight="1">
      <c r="A44" s="9" t="s">
        <v>46</v>
      </c>
      <c r="B44" s="13">
        <v>665</v>
      </c>
      <c r="C44" s="9">
        <f>April!C44+B44</f>
        <v>1136</v>
      </c>
      <c r="D44" s="14"/>
      <c r="E44" s="9">
        <f>April!E44+D44</f>
        <v>7</v>
      </c>
      <c r="F44" s="16"/>
      <c r="G44" s="9">
        <f>April!G44+F44</f>
        <v>0</v>
      </c>
      <c r="H44" s="17"/>
      <c r="I44" s="9">
        <f>April!I44+H44</f>
        <v>0</v>
      </c>
      <c r="J44" s="20"/>
      <c r="K44" s="9">
        <f>April!K44+J44</f>
        <v>0</v>
      </c>
    </row>
    <row r="45" spans="1:11" s="5" customFormat="1" ht="12" customHeight="1">
      <c r="A45" s="9" t="s">
        <v>47</v>
      </c>
      <c r="B45" s="13">
        <v>25352</v>
      </c>
      <c r="C45" s="9">
        <f>April!C45+B45</f>
        <v>198152</v>
      </c>
      <c r="D45" s="14">
        <v>710</v>
      </c>
      <c r="E45" s="9">
        <f>April!E45+D45</f>
        <v>5989</v>
      </c>
      <c r="F45" s="16">
        <v>14</v>
      </c>
      <c r="G45" s="9">
        <f>April!G45+F45</f>
        <v>177</v>
      </c>
      <c r="H45" s="17"/>
      <c r="I45" s="9">
        <f>April!I45+H45</f>
        <v>0</v>
      </c>
      <c r="J45" s="20"/>
      <c r="K45" s="9">
        <f>April!K45+J45</f>
        <v>20</v>
      </c>
    </row>
    <row r="46" spans="1:11" s="5" customFormat="1" ht="12" customHeight="1">
      <c r="A46" s="9" t="s">
        <v>48</v>
      </c>
      <c r="B46" s="13">
        <v>1097</v>
      </c>
      <c r="C46" s="9">
        <f>April!C46+B46</f>
        <v>5334</v>
      </c>
      <c r="D46" s="14"/>
      <c r="E46" s="9">
        <f>April!E46+D46</f>
        <v>9</v>
      </c>
      <c r="F46" s="16"/>
      <c r="G46" s="9">
        <f>April!G46+F46</f>
        <v>54</v>
      </c>
      <c r="H46" s="17"/>
      <c r="I46" s="9">
        <f>April!I46+H46</f>
        <v>0</v>
      </c>
      <c r="J46" s="20"/>
      <c r="K46" s="9">
        <f>April!K46+J46</f>
        <v>0</v>
      </c>
    </row>
    <row r="47" spans="1:11" s="5" customFormat="1" ht="12" customHeight="1">
      <c r="A47" s="9" t="s">
        <v>49</v>
      </c>
      <c r="B47" s="13">
        <v>2915</v>
      </c>
      <c r="C47" s="9">
        <f>April!C47+B47</f>
        <v>7078</v>
      </c>
      <c r="D47" s="14">
        <v>33</v>
      </c>
      <c r="E47" s="9">
        <f>April!E47+D47</f>
        <v>213</v>
      </c>
      <c r="F47" s="16"/>
      <c r="G47" s="9">
        <f>April!G47+F47</f>
        <v>121</v>
      </c>
      <c r="H47" s="17"/>
      <c r="I47" s="9">
        <f>April!I47+H47</f>
        <v>0</v>
      </c>
      <c r="J47" s="20"/>
      <c r="K47" s="9">
        <f>April!K47+J47</f>
        <v>0</v>
      </c>
    </row>
    <row r="48" spans="1:11" s="5" customFormat="1" ht="12" customHeight="1">
      <c r="A48" s="9" t="s">
        <v>50</v>
      </c>
      <c r="B48" s="13"/>
      <c r="C48" s="9">
        <f>April!C48+B48</f>
        <v>645</v>
      </c>
      <c r="D48" s="14">
        <v>1</v>
      </c>
      <c r="E48" s="9">
        <f>April!E48+D48</f>
        <v>42</v>
      </c>
      <c r="F48" s="16"/>
      <c r="G48" s="9">
        <f>April!G48+F48</f>
        <v>0</v>
      </c>
      <c r="H48" s="17"/>
      <c r="I48" s="9">
        <f>April!I48+H48</f>
        <v>0</v>
      </c>
      <c r="J48" s="20"/>
      <c r="K48" s="9">
        <f>April!K48+J48</f>
        <v>0</v>
      </c>
    </row>
    <row r="49" spans="1:11" s="5" customFormat="1" ht="12" customHeight="1">
      <c r="A49" s="9" t="s">
        <v>51</v>
      </c>
      <c r="B49" s="13"/>
      <c r="C49" s="9">
        <f>April!C49+B49</f>
        <v>0</v>
      </c>
      <c r="D49" s="14"/>
      <c r="E49" s="9">
        <f>April!E49+D49</f>
        <v>0</v>
      </c>
      <c r="F49" s="16"/>
      <c r="G49" s="9">
        <f>April!G49+F49</f>
        <v>1</v>
      </c>
      <c r="H49" s="17"/>
      <c r="I49" s="9">
        <f>April!I49+H49</f>
        <v>0</v>
      </c>
      <c r="J49" s="20"/>
      <c r="K49" s="9">
        <f>April!K49+J49</f>
        <v>0</v>
      </c>
    </row>
    <row r="50" spans="1:11" s="5" customFormat="1" ht="12" customHeight="1">
      <c r="A50" s="9" t="s">
        <v>52</v>
      </c>
      <c r="B50" s="13">
        <v>2976</v>
      </c>
      <c r="C50" s="9">
        <f>April!C50+B50</f>
        <v>7462</v>
      </c>
      <c r="D50" s="14"/>
      <c r="E50" s="9">
        <f>April!E50+D50</f>
        <v>4</v>
      </c>
      <c r="F50" s="16"/>
      <c r="G50" s="9">
        <f>April!G50+F50</f>
        <v>0</v>
      </c>
      <c r="H50" s="17"/>
      <c r="I50" s="9">
        <f>April!I50+H50</f>
        <v>0</v>
      </c>
      <c r="J50" s="20"/>
      <c r="K50" s="9">
        <f>April!K50+J50</f>
        <v>0</v>
      </c>
    </row>
    <row r="51" spans="1:11" s="5" customFormat="1" ht="12" customHeight="1">
      <c r="A51" s="9" t="s">
        <v>53</v>
      </c>
      <c r="B51" s="13"/>
      <c r="C51" s="9">
        <f>April!C51+B51</f>
        <v>0</v>
      </c>
      <c r="D51" s="14">
        <v>1</v>
      </c>
      <c r="E51" s="9">
        <f>April!E51+D51</f>
        <v>25</v>
      </c>
      <c r="F51" s="16"/>
      <c r="G51" s="9">
        <f>April!G51+F51</f>
        <v>60</v>
      </c>
      <c r="H51" s="17"/>
      <c r="I51" s="9">
        <f>April!I51+H51</f>
        <v>0</v>
      </c>
      <c r="J51" s="20"/>
      <c r="K51" s="9">
        <f>April!K51+J51</f>
        <v>0</v>
      </c>
    </row>
    <row r="52" spans="1:11" s="5" customFormat="1" ht="12" customHeight="1">
      <c r="A52" s="9" t="s">
        <v>54</v>
      </c>
      <c r="B52" s="13">
        <v>385</v>
      </c>
      <c r="C52" s="9">
        <f>April!C52+B52</f>
        <v>502</v>
      </c>
      <c r="D52" s="14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20"/>
      <c r="K52" s="9">
        <f>April!K52+J52</f>
        <v>0</v>
      </c>
    </row>
    <row r="53" spans="1:11" s="5" customFormat="1" ht="12" customHeight="1">
      <c r="A53" s="9" t="s">
        <v>55</v>
      </c>
      <c r="B53" s="13">
        <v>6093</v>
      </c>
      <c r="C53" s="9">
        <f>April!C53+B53</f>
        <v>28509</v>
      </c>
      <c r="D53" s="14">
        <v>413</v>
      </c>
      <c r="E53" s="9">
        <f>April!E53+D53</f>
        <v>1149</v>
      </c>
      <c r="F53" s="16">
        <v>775</v>
      </c>
      <c r="G53" s="9">
        <f>April!G53+F53</f>
        <v>4739</v>
      </c>
      <c r="H53" s="17"/>
      <c r="I53" s="9">
        <f>April!I53+H53</f>
        <v>0</v>
      </c>
      <c r="J53" s="20"/>
      <c r="K53" s="9">
        <f>April!K53+J53</f>
        <v>0</v>
      </c>
    </row>
    <row r="54" spans="1:11" s="5" customFormat="1" ht="12" customHeight="1" thickBot="1">
      <c r="A54" s="10" t="s">
        <v>56</v>
      </c>
      <c r="B54" s="13">
        <v>476</v>
      </c>
      <c r="C54" s="9">
        <f>April!C54+B54</f>
        <v>5696</v>
      </c>
      <c r="D54" s="15">
        <v>514</v>
      </c>
      <c r="E54" s="9">
        <f>April!E54+D54</f>
        <v>1558</v>
      </c>
      <c r="F54" s="16"/>
      <c r="G54" s="9">
        <f>April!G54+F54</f>
        <v>0</v>
      </c>
      <c r="H54" s="17"/>
      <c r="I54" s="9">
        <f>April!I54+H54</f>
        <v>0</v>
      </c>
      <c r="J54" s="21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116026</v>
      </c>
      <c r="C55" s="11"/>
      <c r="D55" s="11">
        <f>SUM(D5:D54)</f>
        <v>5887</v>
      </c>
      <c r="E55" s="11"/>
      <c r="F55" s="11">
        <f>SUM(F5:F54)</f>
        <v>1850</v>
      </c>
      <c r="G55" s="11"/>
      <c r="H55" s="11">
        <f>SUM(H5:H54)</f>
        <v>0</v>
      </c>
      <c r="I55" s="11"/>
      <c r="J55" s="11">
        <f>SUM(J5:J54)</f>
        <v>36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619830</v>
      </c>
      <c r="D57" s="11"/>
      <c r="E57" s="11">
        <f>April!E57+D55</f>
        <v>25581</v>
      </c>
      <c r="F57" s="11"/>
      <c r="G57" s="11">
        <f>April!G57+F55</f>
        <v>10642</v>
      </c>
      <c r="H57" s="11"/>
      <c r="I57" s="11">
        <f>April!I57+H55</f>
        <v>0</v>
      </c>
      <c r="J57" s="11"/>
      <c r="K57" s="11">
        <f>April!K57+J55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3145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5221</v>
      </c>
      <c r="G62" s="4">
        <f>April!G62+F60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xSplit="1" ySplit="4" topLeftCell="B38" activePane="bottomRight" state="frozen"/>
      <selection pane="topLeft" activeCell="D61" sqref="D61"/>
      <selection pane="topRight" activeCell="D61" sqref="D61"/>
      <selection pane="bottomLeft" activeCell="D61" sqref="D61"/>
      <selection pane="bottomRigh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66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>
        <v>167</v>
      </c>
      <c r="C5" s="9">
        <f>May!C5+B5</f>
        <v>452</v>
      </c>
      <c r="D5" s="14"/>
      <c r="E5" s="9">
        <f>May!E5+D5</f>
        <v>62</v>
      </c>
      <c r="F5" s="16"/>
      <c r="G5" s="9">
        <f>May!G5+F5</f>
        <v>0</v>
      </c>
      <c r="H5" s="17"/>
      <c r="I5" s="9">
        <f>May!I5+H5</f>
        <v>0</v>
      </c>
      <c r="J5" s="20"/>
      <c r="K5" s="9">
        <f>May!K5+J5</f>
        <v>0</v>
      </c>
    </row>
    <row r="6" spans="1:11" s="5" customFormat="1" ht="12" customHeight="1">
      <c r="A6" s="9" t="s">
        <v>8</v>
      </c>
      <c r="B6" s="13"/>
      <c r="C6" s="9">
        <f>May!C6+B6</f>
        <v>0</v>
      </c>
      <c r="D6" s="14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20"/>
      <c r="K6" s="9">
        <f>May!K6+J6</f>
        <v>0</v>
      </c>
    </row>
    <row r="7" spans="1:11" s="5" customFormat="1" ht="12" customHeight="1">
      <c r="A7" s="9" t="s">
        <v>9</v>
      </c>
      <c r="B7" s="13"/>
      <c r="C7" s="9">
        <f>May!C7+B7</f>
        <v>0</v>
      </c>
      <c r="D7" s="14"/>
      <c r="E7" s="9">
        <f>May!E7+D7</f>
        <v>1</v>
      </c>
      <c r="F7" s="16"/>
      <c r="G7" s="9">
        <f>May!G7+F7</f>
        <v>89</v>
      </c>
      <c r="H7" s="17"/>
      <c r="I7" s="9">
        <f>May!I7+H7</f>
        <v>0</v>
      </c>
      <c r="J7" s="20"/>
      <c r="K7" s="9">
        <f>May!K7+J7</f>
        <v>0</v>
      </c>
    </row>
    <row r="8" spans="1:11" s="5" customFormat="1" ht="12" customHeight="1">
      <c r="A8" s="9" t="s">
        <v>10</v>
      </c>
      <c r="B8" s="13">
        <v>649</v>
      </c>
      <c r="C8" s="9">
        <f>May!C8+B8</f>
        <v>1643</v>
      </c>
      <c r="D8" s="14"/>
      <c r="E8" s="9">
        <f>May!E8+D8</f>
        <v>65</v>
      </c>
      <c r="F8" s="16"/>
      <c r="G8" s="9">
        <f>May!G8+F8</f>
        <v>38</v>
      </c>
      <c r="H8" s="17"/>
      <c r="I8" s="9">
        <f>May!I8+H8</f>
        <v>0</v>
      </c>
      <c r="J8" s="20"/>
      <c r="K8" s="9">
        <f>May!K8+J8</f>
        <v>36</v>
      </c>
    </row>
    <row r="9" spans="1:11" s="5" customFormat="1" ht="12" customHeight="1">
      <c r="A9" s="9" t="s">
        <v>11</v>
      </c>
      <c r="B9" s="13">
        <v>72</v>
      </c>
      <c r="C9" s="9">
        <f>May!C9+B9</f>
        <v>3368</v>
      </c>
      <c r="D9" s="14">
        <v>11</v>
      </c>
      <c r="E9" s="9">
        <f>May!E9+D9</f>
        <v>15</v>
      </c>
      <c r="F9" s="16">
        <v>1</v>
      </c>
      <c r="G9" s="9">
        <f>May!G9+F9</f>
        <v>50</v>
      </c>
      <c r="H9" s="17"/>
      <c r="I9" s="9">
        <f>May!I9+H9</f>
        <v>0</v>
      </c>
      <c r="J9" s="20"/>
      <c r="K9" s="9">
        <f>May!K9+J9</f>
        <v>0</v>
      </c>
    </row>
    <row r="10" spans="1:11" s="5" customFormat="1" ht="12" customHeight="1">
      <c r="A10" s="9" t="s">
        <v>12</v>
      </c>
      <c r="B10" s="13"/>
      <c r="C10" s="9">
        <f>May!C10+B10</f>
        <v>2094</v>
      </c>
      <c r="D10" s="14">
        <v>16</v>
      </c>
      <c r="E10" s="9">
        <f>May!E10+D10</f>
        <v>289</v>
      </c>
      <c r="F10" s="16">
        <v>79</v>
      </c>
      <c r="G10" s="9">
        <f>May!G10+F10</f>
        <v>152</v>
      </c>
      <c r="H10" s="17"/>
      <c r="I10" s="9">
        <f>May!I10+H10</f>
        <v>0</v>
      </c>
      <c r="J10" s="20"/>
      <c r="K10" s="9">
        <f>May!K10+J10</f>
        <v>216</v>
      </c>
    </row>
    <row r="11" spans="1:11" s="5" customFormat="1" ht="12" customHeight="1">
      <c r="A11" s="9" t="s">
        <v>13</v>
      </c>
      <c r="B11" s="13">
        <v>10</v>
      </c>
      <c r="C11" s="9">
        <f>May!C11+B11</f>
        <v>1688</v>
      </c>
      <c r="D11" s="14">
        <v>231</v>
      </c>
      <c r="E11" s="9">
        <f>May!E11+D11</f>
        <v>480</v>
      </c>
      <c r="F11" s="16">
        <v>2</v>
      </c>
      <c r="G11" s="9">
        <f>May!G11+F11</f>
        <v>152</v>
      </c>
      <c r="H11" s="17"/>
      <c r="I11" s="9">
        <f>May!I11+H11</f>
        <v>0</v>
      </c>
      <c r="J11" s="20"/>
      <c r="K11" s="9">
        <f>May!K11+J11</f>
        <v>0</v>
      </c>
    </row>
    <row r="12" spans="1:11" s="5" customFormat="1" ht="12" customHeight="1">
      <c r="A12" s="9" t="s">
        <v>14</v>
      </c>
      <c r="B12" s="13"/>
      <c r="C12" s="9">
        <f>May!C12+B12</f>
        <v>0</v>
      </c>
      <c r="D12" s="14"/>
      <c r="E12" s="9">
        <f>May!E12+D12</f>
        <v>0</v>
      </c>
      <c r="F12" s="16">
        <v>2</v>
      </c>
      <c r="G12" s="9">
        <f>May!G12+F12</f>
        <v>2</v>
      </c>
      <c r="H12" s="17"/>
      <c r="I12" s="9">
        <f>May!I12+H12</f>
        <v>0</v>
      </c>
      <c r="J12" s="20"/>
      <c r="K12" s="9">
        <f>May!K12+J12</f>
        <v>0</v>
      </c>
    </row>
    <row r="13" spans="1:11" s="5" customFormat="1" ht="12" customHeight="1">
      <c r="A13" s="9" t="s">
        <v>15</v>
      </c>
      <c r="B13" s="13"/>
      <c r="C13" s="9">
        <f>May!C13+B13</f>
        <v>0</v>
      </c>
      <c r="D13" s="14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20"/>
      <c r="K13" s="9">
        <f>May!K13+J13</f>
        <v>0</v>
      </c>
    </row>
    <row r="14" spans="1:11" s="5" customFormat="1" ht="12" customHeight="1">
      <c r="A14" s="9" t="s">
        <v>16</v>
      </c>
      <c r="B14" s="13">
        <v>740</v>
      </c>
      <c r="C14" s="9">
        <f>May!C14+B14</f>
        <v>1717</v>
      </c>
      <c r="D14" s="14">
        <v>80</v>
      </c>
      <c r="E14" s="9">
        <f>May!E14+D14</f>
        <v>80</v>
      </c>
      <c r="F14" s="16"/>
      <c r="G14" s="9">
        <f>May!G14+F14</f>
        <v>1</v>
      </c>
      <c r="H14" s="17"/>
      <c r="I14" s="9">
        <f>May!I14+H14</f>
        <v>0</v>
      </c>
      <c r="J14" s="20"/>
      <c r="K14" s="9">
        <f>May!K14+J14</f>
        <v>0</v>
      </c>
    </row>
    <row r="15" spans="1:11" s="5" customFormat="1" ht="12" customHeight="1">
      <c r="A15" s="9" t="s">
        <v>17</v>
      </c>
      <c r="B15" s="13">
        <v>696</v>
      </c>
      <c r="C15" s="9">
        <f>May!C15+B15</f>
        <v>2756</v>
      </c>
      <c r="D15" s="14"/>
      <c r="E15" s="9">
        <f>May!E15+D15</f>
        <v>8</v>
      </c>
      <c r="F15" s="16"/>
      <c r="G15" s="9">
        <f>May!G15+F15</f>
        <v>1</v>
      </c>
      <c r="H15" s="17"/>
      <c r="I15" s="9">
        <f>May!I15+H15</f>
        <v>0</v>
      </c>
      <c r="J15" s="20"/>
      <c r="K15" s="9">
        <f>May!K15+J15</f>
        <v>0</v>
      </c>
    </row>
    <row r="16" spans="1:11" s="5" customFormat="1" ht="12" customHeight="1">
      <c r="A16" s="9" t="s">
        <v>18</v>
      </c>
      <c r="B16" s="13"/>
      <c r="C16" s="9">
        <f>May!C16+B16</f>
        <v>0</v>
      </c>
      <c r="D16" s="14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20"/>
      <c r="K16" s="9">
        <f>May!K16+J16</f>
        <v>0</v>
      </c>
    </row>
    <row r="17" spans="1:11" s="5" customFormat="1" ht="12" customHeight="1">
      <c r="A17" s="9" t="s">
        <v>19</v>
      </c>
      <c r="B17" s="13">
        <v>282</v>
      </c>
      <c r="C17" s="9">
        <f>May!C17+B17</f>
        <v>3446</v>
      </c>
      <c r="D17" s="14">
        <v>2</v>
      </c>
      <c r="E17" s="9">
        <f>May!E17+D17</f>
        <v>373</v>
      </c>
      <c r="F17" s="16"/>
      <c r="G17" s="9">
        <f>May!G17+F17</f>
        <v>6</v>
      </c>
      <c r="H17" s="17"/>
      <c r="I17" s="9">
        <f>May!I17+H17</f>
        <v>0</v>
      </c>
      <c r="J17" s="20"/>
      <c r="K17" s="9">
        <f>May!K17+J17</f>
        <v>0</v>
      </c>
    </row>
    <row r="18" spans="1:11" s="5" customFormat="1" ht="12" customHeight="1">
      <c r="A18" s="9" t="s">
        <v>20</v>
      </c>
      <c r="B18" s="13">
        <v>512</v>
      </c>
      <c r="C18" s="9">
        <f>May!C18+B18</f>
        <v>4893</v>
      </c>
      <c r="D18" s="14">
        <v>57</v>
      </c>
      <c r="E18" s="9">
        <f>May!E18+D18</f>
        <v>411</v>
      </c>
      <c r="F18" s="16">
        <v>40</v>
      </c>
      <c r="G18" s="9">
        <f>May!G18+F18</f>
        <v>192</v>
      </c>
      <c r="H18" s="17"/>
      <c r="I18" s="9">
        <f>May!I18+H18</f>
        <v>0</v>
      </c>
      <c r="J18" s="20"/>
      <c r="K18" s="9">
        <f>May!K18+J18</f>
        <v>0</v>
      </c>
    </row>
    <row r="19" spans="1:11" s="5" customFormat="1" ht="12" customHeight="1">
      <c r="A19" s="9" t="s">
        <v>21</v>
      </c>
      <c r="B19" s="13">
        <v>3486</v>
      </c>
      <c r="C19" s="9">
        <f>May!C19+B19</f>
        <v>23516</v>
      </c>
      <c r="D19" s="14">
        <v>400</v>
      </c>
      <c r="E19" s="9">
        <f>May!E19+D19</f>
        <v>495</v>
      </c>
      <c r="F19" s="16">
        <v>515</v>
      </c>
      <c r="G19" s="9">
        <f>May!G19+F19</f>
        <v>881</v>
      </c>
      <c r="H19" s="17"/>
      <c r="I19" s="9">
        <f>May!I19+H19</f>
        <v>0</v>
      </c>
      <c r="J19" s="20"/>
      <c r="K19" s="9">
        <f>May!K19+J19</f>
        <v>0</v>
      </c>
    </row>
    <row r="20" spans="1:11" s="5" customFormat="1" ht="12" customHeight="1">
      <c r="A20" s="9" t="s">
        <v>22</v>
      </c>
      <c r="B20" s="13">
        <v>3300</v>
      </c>
      <c r="C20" s="9">
        <f>May!C20+B20</f>
        <v>35353</v>
      </c>
      <c r="D20" s="14">
        <v>11</v>
      </c>
      <c r="E20" s="9">
        <f>May!E20+D20</f>
        <v>563</v>
      </c>
      <c r="F20" s="16">
        <v>1</v>
      </c>
      <c r="G20" s="9">
        <f>May!G20+F20</f>
        <v>29</v>
      </c>
      <c r="H20" s="17"/>
      <c r="I20" s="9">
        <f>May!I20+H20</f>
        <v>0</v>
      </c>
      <c r="J20" s="20"/>
      <c r="K20" s="9">
        <f>May!K20+J20</f>
        <v>6</v>
      </c>
    </row>
    <row r="21" spans="1:11" s="5" customFormat="1" ht="12" customHeight="1">
      <c r="A21" s="9" t="s">
        <v>23</v>
      </c>
      <c r="B21" s="13">
        <v>8619</v>
      </c>
      <c r="C21" s="9">
        <f>May!C21+B21</f>
        <v>49403</v>
      </c>
      <c r="D21" s="14">
        <v>3</v>
      </c>
      <c r="E21" s="9">
        <f>May!E21+D21</f>
        <v>5</v>
      </c>
      <c r="F21" s="16">
        <v>100</v>
      </c>
      <c r="G21" s="9">
        <f>May!G21+F21</f>
        <v>113</v>
      </c>
      <c r="H21" s="17"/>
      <c r="I21" s="9">
        <f>May!I21+H21</f>
        <v>0</v>
      </c>
      <c r="J21" s="20"/>
      <c r="K21" s="9">
        <f>May!K21+J21</f>
        <v>0</v>
      </c>
    </row>
    <row r="22" spans="1:11" s="5" customFormat="1" ht="12" customHeight="1">
      <c r="A22" s="9" t="s">
        <v>24</v>
      </c>
      <c r="B22" s="13"/>
      <c r="C22" s="9">
        <f>May!C22+B22</f>
        <v>0</v>
      </c>
      <c r="D22" s="14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20"/>
      <c r="K22" s="9">
        <f>May!K22+J22</f>
        <v>0</v>
      </c>
    </row>
    <row r="23" spans="1:11" s="5" customFormat="1" ht="12" customHeight="1">
      <c r="A23" s="9" t="s">
        <v>25</v>
      </c>
      <c r="B23" s="13"/>
      <c r="C23" s="9">
        <f>May!C23+B23</f>
        <v>0</v>
      </c>
      <c r="D23" s="14"/>
      <c r="E23" s="9">
        <f>May!E23+D23</f>
        <v>0</v>
      </c>
      <c r="F23" s="16"/>
      <c r="G23" s="9">
        <f>May!G23+F23</f>
        <v>4</v>
      </c>
      <c r="H23" s="17"/>
      <c r="I23" s="9">
        <f>May!I23+H23</f>
        <v>0</v>
      </c>
      <c r="J23" s="20"/>
      <c r="K23" s="9">
        <f>May!K23+J23</f>
        <v>0</v>
      </c>
    </row>
    <row r="24" spans="1:11" s="5" customFormat="1" ht="12" customHeight="1">
      <c r="A24" s="9" t="s">
        <v>26</v>
      </c>
      <c r="B24" s="13"/>
      <c r="C24" s="9">
        <f>May!C24+B24</f>
        <v>0</v>
      </c>
      <c r="D24" s="14"/>
      <c r="E24" s="9">
        <f>May!E24+D24</f>
        <v>0</v>
      </c>
      <c r="F24" s="16"/>
      <c r="G24" s="9">
        <f>May!G24+F24</f>
        <v>2</v>
      </c>
      <c r="H24" s="17"/>
      <c r="I24" s="9">
        <f>May!I24+H24</f>
        <v>0</v>
      </c>
      <c r="J24" s="20"/>
      <c r="K24" s="9">
        <f>May!K24+J24</f>
        <v>0</v>
      </c>
    </row>
    <row r="25" spans="1:11" s="5" customFormat="1" ht="12" customHeight="1">
      <c r="A25" s="9" t="s">
        <v>27</v>
      </c>
      <c r="B25" s="13"/>
      <c r="C25" s="9">
        <f>May!C25+B25</f>
        <v>0</v>
      </c>
      <c r="D25" s="14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20"/>
      <c r="K25" s="9">
        <f>May!K25+J25</f>
        <v>0</v>
      </c>
    </row>
    <row r="26" spans="1:11" s="5" customFormat="1" ht="12" customHeight="1">
      <c r="A26" s="9" t="s">
        <v>28</v>
      </c>
      <c r="B26" s="13">
        <v>1341</v>
      </c>
      <c r="C26" s="9">
        <f>May!C26+B26</f>
        <v>10501</v>
      </c>
      <c r="D26" s="14">
        <v>4</v>
      </c>
      <c r="E26" s="9">
        <f>May!E26+D26</f>
        <v>122</v>
      </c>
      <c r="F26" s="16">
        <v>62</v>
      </c>
      <c r="G26" s="9">
        <f>May!G26+F26</f>
        <v>118</v>
      </c>
      <c r="H26" s="17"/>
      <c r="I26" s="9">
        <f>May!I26+H26</f>
        <v>0</v>
      </c>
      <c r="J26" s="20"/>
      <c r="K26" s="9">
        <f>May!K26+J26</f>
        <v>0</v>
      </c>
    </row>
    <row r="27" spans="1:11" s="5" customFormat="1" ht="12" customHeight="1">
      <c r="A27" s="9" t="s">
        <v>29</v>
      </c>
      <c r="B27" s="13">
        <v>3943</v>
      </c>
      <c r="C27" s="9">
        <f>May!C27+B27</f>
        <v>25373</v>
      </c>
      <c r="D27" s="14">
        <v>129</v>
      </c>
      <c r="E27" s="9">
        <f>May!E27+D27</f>
        <v>1158</v>
      </c>
      <c r="F27" s="16">
        <v>285</v>
      </c>
      <c r="G27" s="9">
        <f>May!G27+F27</f>
        <v>2609</v>
      </c>
      <c r="H27" s="17"/>
      <c r="I27" s="9">
        <f>May!I27+H27</f>
        <v>0</v>
      </c>
      <c r="J27" s="20"/>
      <c r="K27" s="9">
        <f>May!K27+J27</f>
        <v>0</v>
      </c>
    </row>
    <row r="28" spans="1:11" s="5" customFormat="1" ht="12" customHeight="1">
      <c r="A28" s="9" t="s">
        <v>30</v>
      </c>
      <c r="B28" s="13">
        <v>58</v>
      </c>
      <c r="C28" s="9">
        <f>May!C28+B28</f>
        <v>216</v>
      </c>
      <c r="D28" s="14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20"/>
      <c r="K28" s="9">
        <f>May!K28+J28</f>
        <v>0</v>
      </c>
    </row>
    <row r="29" spans="1:11" s="5" customFormat="1" ht="12" customHeight="1">
      <c r="A29" s="9" t="s">
        <v>31</v>
      </c>
      <c r="B29" s="13">
        <v>11280</v>
      </c>
      <c r="C29" s="9">
        <f>May!C29+B29</f>
        <v>72950</v>
      </c>
      <c r="D29" s="14">
        <v>148</v>
      </c>
      <c r="E29" s="9">
        <f>May!E29+D29</f>
        <v>2441</v>
      </c>
      <c r="F29" s="16"/>
      <c r="G29" s="9">
        <f>May!G29+F29</f>
        <v>445</v>
      </c>
      <c r="H29" s="17"/>
      <c r="I29" s="9">
        <f>May!I29+H29</f>
        <v>0</v>
      </c>
      <c r="J29" s="20"/>
      <c r="K29" s="9">
        <f>May!K29+J29</f>
        <v>43</v>
      </c>
    </row>
    <row r="30" spans="1:11" s="5" customFormat="1" ht="12" customHeight="1">
      <c r="A30" s="9" t="s">
        <v>32</v>
      </c>
      <c r="B30" s="13">
        <v>1869</v>
      </c>
      <c r="C30" s="9">
        <f>May!C30+B30</f>
        <v>34484</v>
      </c>
      <c r="D30" s="14">
        <v>621</v>
      </c>
      <c r="E30" s="9">
        <f>May!E30+D30</f>
        <v>5346</v>
      </c>
      <c r="F30" s="16"/>
      <c r="G30" s="9">
        <f>May!G30+F30</f>
        <v>0</v>
      </c>
      <c r="H30" s="17"/>
      <c r="I30" s="9">
        <f>May!I30+H30</f>
        <v>0</v>
      </c>
      <c r="J30" s="20"/>
      <c r="K30" s="9">
        <f>May!K30+J30</f>
        <v>0</v>
      </c>
    </row>
    <row r="31" spans="1:11" s="5" customFormat="1" ht="12" customHeight="1">
      <c r="A31" s="9" t="s">
        <v>33</v>
      </c>
      <c r="B31" s="13">
        <v>4282</v>
      </c>
      <c r="C31" s="9">
        <f>May!C31+B31</f>
        <v>42324</v>
      </c>
      <c r="D31" s="14">
        <v>164</v>
      </c>
      <c r="E31" s="9">
        <f>May!E31+D31</f>
        <v>4877</v>
      </c>
      <c r="F31" s="16"/>
      <c r="G31" s="9">
        <f>May!G31+F31</f>
        <v>360</v>
      </c>
      <c r="H31" s="17"/>
      <c r="I31" s="9">
        <f>May!I31+H31</f>
        <v>0</v>
      </c>
      <c r="J31" s="20"/>
      <c r="K31" s="9">
        <f>May!K31+J31</f>
        <v>0</v>
      </c>
    </row>
    <row r="32" spans="1:11" s="5" customFormat="1" ht="12" customHeight="1">
      <c r="A32" s="9" t="s">
        <v>34</v>
      </c>
      <c r="B32" s="13"/>
      <c r="C32" s="9">
        <f>May!C32+B32</f>
        <v>0</v>
      </c>
      <c r="D32" s="14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20"/>
      <c r="K32" s="9">
        <f>May!K32+J32</f>
        <v>0</v>
      </c>
    </row>
    <row r="33" spans="1:11" s="5" customFormat="1" ht="12" customHeight="1">
      <c r="A33" s="9" t="s">
        <v>35</v>
      </c>
      <c r="B33" s="13"/>
      <c r="C33" s="9">
        <f>May!C33+B33</f>
        <v>0</v>
      </c>
      <c r="D33" s="14"/>
      <c r="E33" s="9">
        <f>May!E33+D33</f>
        <v>0</v>
      </c>
      <c r="F33" s="16">
        <v>1</v>
      </c>
      <c r="G33" s="9">
        <f>May!G33+F33</f>
        <v>1</v>
      </c>
      <c r="H33" s="17"/>
      <c r="I33" s="9">
        <f>May!I33+H33</f>
        <v>0</v>
      </c>
      <c r="J33" s="20"/>
      <c r="K33" s="9">
        <f>May!K33+J33</f>
        <v>0</v>
      </c>
    </row>
    <row r="34" spans="1:11" s="5" customFormat="1" ht="12" customHeight="1">
      <c r="A34" s="9" t="s">
        <v>36</v>
      </c>
      <c r="B34" s="13"/>
      <c r="C34" s="9">
        <f>May!C34+B34</f>
        <v>0</v>
      </c>
      <c r="D34" s="14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20"/>
      <c r="K34" s="9">
        <f>May!K34+J34</f>
        <v>0</v>
      </c>
    </row>
    <row r="35" spans="1:11" s="5" customFormat="1" ht="12" customHeight="1">
      <c r="A35" s="9" t="s">
        <v>37</v>
      </c>
      <c r="B35" s="13">
        <v>550</v>
      </c>
      <c r="C35" s="9">
        <f>May!C35+B35</f>
        <v>1268</v>
      </c>
      <c r="D35" s="14"/>
      <c r="E35" s="9">
        <f>May!E35+D35</f>
        <v>17</v>
      </c>
      <c r="F35" s="16"/>
      <c r="G35" s="9">
        <f>May!G35+F35</f>
        <v>2</v>
      </c>
      <c r="H35" s="17"/>
      <c r="I35" s="9">
        <f>May!I35+H35</f>
        <v>0</v>
      </c>
      <c r="J35" s="20"/>
      <c r="K35" s="9">
        <f>May!K35+J35</f>
        <v>0</v>
      </c>
    </row>
    <row r="36" spans="1:11" s="5" customFormat="1" ht="12" customHeight="1">
      <c r="A36" s="9" t="s">
        <v>38</v>
      </c>
      <c r="B36" s="13"/>
      <c r="C36" s="9">
        <f>May!C36+B36</f>
        <v>783</v>
      </c>
      <c r="D36" s="14"/>
      <c r="E36" s="9">
        <f>May!E36+D36</f>
        <v>20</v>
      </c>
      <c r="F36" s="16">
        <v>98</v>
      </c>
      <c r="G36" s="9">
        <f>May!G36+F36</f>
        <v>578</v>
      </c>
      <c r="H36" s="17"/>
      <c r="I36" s="9">
        <f>May!I36+H36</f>
        <v>0</v>
      </c>
      <c r="J36" s="20"/>
      <c r="K36" s="9">
        <f>May!K36+J36</f>
        <v>0</v>
      </c>
    </row>
    <row r="37" spans="1:11" s="5" customFormat="1" ht="12" customHeight="1">
      <c r="A37" s="9" t="s">
        <v>39</v>
      </c>
      <c r="B37" s="13">
        <v>197</v>
      </c>
      <c r="C37" s="9">
        <f>May!C37+B37</f>
        <v>570</v>
      </c>
      <c r="D37" s="14"/>
      <c r="E37" s="9">
        <f>May!E37+D37</f>
        <v>7</v>
      </c>
      <c r="F37" s="16"/>
      <c r="G37" s="9">
        <f>May!G37+F37</f>
        <v>0</v>
      </c>
      <c r="H37" s="17"/>
      <c r="I37" s="9">
        <f>May!I37+H37</f>
        <v>0</v>
      </c>
      <c r="J37" s="20"/>
      <c r="K37" s="9">
        <f>May!K37+J37</f>
        <v>0</v>
      </c>
    </row>
    <row r="38" spans="1:11" s="5" customFormat="1" ht="12" customHeight="1">
      <c r="A38" s="9" t="s">
        <v>40</v>
      </c>
      <c r="B38" s="13">
        <v>1986</v>
      </c>
      <c r="C38" s="9">
        <f>May!C38+B38</f>
        <v>69824</v>
      </c>
      <c r="D38" s="14">
        <v>249</v>
      </c>
      <c r="E38" s="9">
        <f>May!E38+D38</f>
        <v>1637</v>
      </c>
      <c r="F38" s="16"/>
      <c r="G38" s="9">
        <f>May!G38+F38</f>
        <v>1</v>
      </c>
      <c r="H38" s="17"/>
      <c r="I38" s="9">
        <f>May!I38+H38</f>
        <v>0</v>
      </c>
      <c r="J38" s="20"/>
      <c r="K38" s="9">
        <f>May!K38+J38</f>
        <v>0</v>
      </c>
    </row>
    <row r="39" spans="1:11" s="5" customFormat="1" ht="12" customHeight="1">
      <c r="A39" s="9" t="s">
        <v>41</v>
      </c>
      <c r="B39" s="13">
        <v>1435</v>
      </c>
      <c r="C39" s="9">
        <f>May!C39+B39</f>
        <v>5828</v>
      </c>
      <c r="D39" s="14">
        <v>2</v>
      </c>
      <c r="E39" s="9">
        <f>May!E39+D39</f>
        <v>12</v>
      </c>
      <c r="F39" s="16">
        <v>75</v>
      </c>
      <c r="G39" s="9">
        <f>May!G39+F39</f>
        <v>390</v>
      </c>
      <c r="H39" s="17"/>
      <c r="I39" s="9">
        <f>May!I39+H39</f>
        <v>0</v>
      </c>
      <c r="J39" s="20"/>
      <c r="K39" s="9">
        <f>May!K39+J39</f>
        <v>0</v>
      </c>
    </row>
    <row r="40" spans="1:11" s="5" customFormat="1" ht="12" customHeight="1">
      <c r="A40" s="9" t="s">
        <v>42</v>
      </c>
      <c r="B40" s="13">
        <v>2492</v>
      </c>
      <c r="C40" s="9">
        <f>May!C40+B40</f>
        <v>16579</v>
      </c>
      <c r="D40" s="14">
        <v>47</v>
      </c>
      <c r="E40" s="9">
        <f>May!E40+D40</f>
        <v>168</v>
      </c>
      <c r="F40" s="16">
        <v>3</v>
      </c>
      <c r="G40" s="9">
        <f>May!G40+F40</f>
        <v>5</v>
      </c>
      <c r="H40" s="17"/>
      <c r="I40" s="9">
        <f>May!I40+H40</f>
        <v>0</v>
      </c>
      <c r="J40" s="20"/>
      <c r="K40" s="9">
        <f>May!K40+J40</f>
        <v>0</v>
      </c>
    </row>
    <row r="41" spans="1:11" s="5" customFormat="1" ht="12" customHeight="1">
      <c r="A41" s="9" t="s">
        <v>43</v>
      </c>
      <c r="B41" s="13"/>
      <c r="C41" s="9">
        <f>May!C41+B41</f>
        <v>321</v>
      </c>
      <c r="D41" s="14">
        <v>59</v>
      </c>
      <c r="E41" s="9">
        <f>May!E41+D41</f>
        <v>112</v>
      </c>
      <c r="F41" s="16"/>
      <c r="G41" s="9">
        <f>May!G41+F41</f>
        <v>37</v>
      </c>
      <c r="H41" s="17"/>
      <c r="I41" s="9">
        <f>May!I41+H41</f>
        <v>0</v>
      </c>
      <c r="J41" s="20"/>
      <c r="K41" s="9">
        <f>May!K41+J41</f>
        <v>0</v>
      </c>
    </row>
    <row r="42" spans="1:11" s="5" customFormat="1" ht="12" customHeight="1">
      <c r="A42" s="9" t="s">
        <v>44</v>
      </c>
      <c r="B42" s="13">
        <v>135</v>
      </c>
      <c r="C42" s="9">
        <f>May!C42+B42</f>
        <v>2067</v>
      </c>
      <c r="D42" s="14">
        <v>14</v>
      </c>
      <c r="E42" s="9">
        <f>May!E42+D42</f>
        <v>68</v>
      </c>
      <c r="F42" s="16">
        <v>1</v>
      </c>
      <c r="G42" s="9">
        <f>May!G42+F42</f>
        <v>497</v>
      </c>
      <c r="H42" s="17"/>
      <c r="I42" s="9">
        <f>May!I42+H42</f>
        <v>0</v>
      </c>
      <c r="J42" s="20"/>
      <c r="K42" s="9">
        <f>May!K42+J42</f>
        <v>0</v>
      </c>
    </row>
    <row r="43" spans="1:11" s="5" customFormat="1" ht="12" customHeight="1">
      <c r="A43" s="9" t="s">
        <v>45</v>
      </c>
      <c r="B43" s="13"/>
      <c r="C43" s="9">
        <f>May!C43+B43</f>
        <v>0</v>
      </c>
      <c r="D43" s="14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20"/>
      <c r="K43" s="9">
        <f>May!K43+J43</f>
        <v>0</v>
      </c>
    </row>
    <row r="44" spans="1:11" s="5" customFormat="1" ht="12" customHeight="1">
      <c r="A44" s="9" t="s">
        <v>46</v>
      </c>
      <c r="B44" s="13">
        <v>503</v>
      </c>
      <c r="C44" s="9">
        <f>May!C44+B44</f>
        <v>1639</v>
      </c>
      <c r="D44" s="14"/>
      <c r="E44" s="9">
        <f>May!E44+D44</f>
        <v>7</v>
      </c>
      <c r="F44" s="16"/>
      <c r="G44" s="9">
        <f>May!G44+F44</f>
        <v>0</v>
      </c>
      <c r="H44" s="17"/>
      <c r="I44" s="9">
        <f>May!I44+H44</f>
        <v>0</v>
      </c>
      <c r="J44" s="20"/>
      <c r="K44" s="9">
        <f>May!K44+J44</f>
        <v>0</v>
      </c>
    </row>
    <row r="45" spans="1:11" s="5" customFormat="1" ht="12" customHeight="1">
      <c r="A45" s="9" t="s">
        <v>47</v>
      </c>
      <c r="B45" s="13">
        <v>25710</v>
      </c>
      <c r="C45" s="9">
        <f>May!C45+B45</f>
        <v>223862</v>
      </c>
      <c r="D45" s="14">
        <v>1978</v>
      </c>
      <c r="E45" s="9">
        <f>May!E45+D45</f>
        <v>7967</v>
      </c>
      <c r="F45" s="16">
        <v>47</v>
      </c>
      <c r="G45" s="9">
        <f>May!G45+F45</f>
        <v>224</v>
      </c>
      <c r="H45" s="17"/>
      <c r="I45" s="9">
        <f>May!I45+H45</f>
        <v>0</v>
      </c>
      <c r="J45" s="20"/>
      <c r="K45" s="9">
        <f>May!K45+J45</f>
        <v>20</v>
      </c>
    </row>
    <row r="46" spans="1:11" s="5" customFormat="1" ht="12" customHeight="1">
      <c r="A46" s="9" t="s">
        <v>48</v>
      </c>
      <c r="B46" s="13">
        <v>1020</v>
      </c>
      <c r="C46" s="9">
        <f>May!C46+B46</f>
        <v>6354</v>
      </c>
      <c r="D46" s="14">
        <v>42</v>
      </c>
      <c r="E46" s="9">
        <f>May!E46+D46</f>
        <v>51</v>
      </c>
      <c r="F46" s="16">
        <v>55</v>
      </c>
      <c r="G46" s="9">
        <f>May!G46+F46</f>
        <v>109</v>
      </c>
      <c r="H46" s="17"/>
      <c r="I46" s="9">
        <f>May!I46+H46</f>
        <v>0</v>
      </c>
      <c r="J46" s="20"/>
      <c r="K46" s="9">
        <f>May!K46+J46</f>
        <v>0</v>
      </c>
    </row>
    <row r="47" spans="1:11" s="5" customFormat="1" ht="12" customHeight="1">
      <c r="A47" s="9" t="s">
        <v>49</v>
      </c>
      <c r="B47" s="13">
        <v>2450</v>
      </c>
      <c r="C47" s="9">
        <f>May!C47+B47</f>
        <v>9528</v>
      </c>
      <c r="D47" s="14">
        <v>12</v>
      </c>
      <c r="E47" s="9">
        <f>May!E47+D47</f>
        <v>225</v>
      </c>
      <c r="F47" s="16"/>
      <c r="G47" s="9">
        <f>May!G47+F47</f>
        <v>121</v>
      </c>
      <c r="H47" s="17"/>
      <c r="I47" s="9">
        <f>May!I47+H47</f>
        <v>0</v>
      </c>
      <c r="J47" s="20"/>
      <c r="K47" s="9">
        <f>May!K47+J47</f>
        <v>0</v>
      </c>
    </row>
    <row r="48" spans="1:11" s="5" customFormat="1" ht="12" customHeight="1">
      <c r="A48" s="9" t="s">
        <v>50</v>
      </c>
      <c r="B48" s="13">
        <v>332</v>
      </c>
      <c r="C48" s="9">
        <f>May!C48+B48</f>
        <v>977</v>
      </c>
      <c r="D48" s="14"/>
      <c r="E48" s="9">
        <f>May!E48+D48</f>
        <v>42</v>
      </c>
      <c r="F48" s="16">
        <v>1</v>
      </c>
      <c r="G48" s="9">
        <f>May!G48+F48</f>
        <v>1</v>
      </c>
      <c r="H48" s="17"/>
      <c r="I48" s="9">
        <f>May!I48+H48</f>
        <v>0</v>
      </c>
      <c r="J48" s="20"/>
      <c r="K48" s="9">
        <f>May!K48+J48</f>
        <v>0</v>
      </c>
    </row>
    <row r="49" spans="1:11" s="5" customFormat="1" ht="12" customHeight="1">
      <c r="A49" s="9" t="s">
        <v>51</v>
      </c>
      <c r="B49" s="13"/>
      <c r="C49" s="9">
        <f>May!C49+B49</f>
        <v>0</v>
      </c>
      <c r="D49" s="14"/>
      <c r="E49" s="9">
        <f>May!E49+D49</f>
        <v>0</v>
      </c>
      <c r="F49" s="16">
        <v>1</v>
      </c>
      <c r="G49" s="9">
        <f>May!G49+F49</f>
        <v>2</v>
      </c>
      <c r="H49" s="17"/>
      <c r="I49" s="9">
        <f>May!I49+H49</f>
        <v>0</v>
      </c>
      <c r="J49" s="20"/>
      <c r="K49" s="9">
        <f>May!K49+J49</f>
        <v>0</v>
      </c>
    </row>
    <row r="50" spans="1:11" s="5" customFormat="1" ht="12" customHeight="1">
      <c r="A50" s="9" t="s">
        <v>52</v>
      </c>
      <c r="B50" s="13">
        <v>212</v>
      </c>
      <c r="C50" s="9">
        <f>May!C50+B50</f>
        <v>7674</v>
      </c>
      <c r="D50" s="14">
        <v>12</v>
      </c>
      <c r="E50" s="9">
        <f>May!E50+D50</f>
        <v>16</v>
      </c>
      <c r="F50" s="16"/>
      <c r="G50" s="9">
        <f>May!G50+F50</f>
        <v>0</v>
      </c>
      <c r="H50" s="17"/>
      <c r="I50" s="9">
        <f>May!I50+H50</f>
        <v>0</v>
      </c>
      <c r="J50" s="20"/>
      <c r="K50" s="9">
        <f>May!K50+J50</f>
        <v>0</v>
      </c>
    </row>
    <row r="51" spans="1:11" s="5" customFormat="1" ht="12" customHeight="1">
      <c r="A51" s="9" t="s">
        <v>53</v>
      </c>
      <c r="B51" s="13">
        <v>130</v>
      </c>
      <c r="C51" s="9">
        <f>May!C51+B51</f>
        <v>130</v>
      </c>
      <c r="D51" s="14"/>
      <c r="E51" s="9">
        <f>May!E51+D51</f>
        <v>25</v>
      </c>
      <c r="F51" s="16"/>
      <c r="G51" s="9">
        <f>May!G51+F51</f>
        <v>60</v>
      </c>
      <c r="H51" s="17"/>
      <c r="I51" s="9">
        <f>May!I51+H51</f>
        <v>0</v>
      </c>
      <c r="J51" s="20"/>
      <c r="K51" s="9">
        <f>May!K51+J51</f>
        <v>0</v>
      </c>
    </row>
    <row r="52" spans="1:11" s="5" customFormat="1" ht="12" customHeight="1">
      <c r="A52" s="9" t="s">
        <v>54</v>
      </c>
      <c r="B52" s="13"/>
      <c r="C52" s="9">
        <f>May!C52+B52</f>
        <v>502</v>
      </c>
      <c r="D52" s="14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20"/>
      <c r="K52" s="9">
        <f>May!K52+J52</f>
        <v>0</v>
      </c>
    </row>
    <row r="53" spans="1:11" s="5" customFormat="1" ht="12" customHeight="1">
      <c r="A53" s="9" t="s">
        <v>55</v>
      </c>
      <c r="B53" s="13">
        <v>4456</v>
      </c>
      <c r="C53" s="9">
        <f>May!C53+B53</f>
        <v>32965</v>
      </c>
      <c r="D53" s="14">
        <v>49</v>
      </c>
      <c r="E53" s="9">
        <f>May!E53+D53</f>
        <v>1198</v>
      </c>
      <c r="F53" s="16">
        <v>721</v>
      </c>
      <c r="G53" s="9">
        <f>May!G53+F53</f>
        <v>5460</v>
      </c>
      <c r="H53" s="17"/>
      <c r="I53" s="9">
        <f>May!I53+H53</f>
        <v>0</v>
      </c>
      <c r="J53" s="20"/>
      <c r="K53" s="9">
        <f>May!K53+J53</f>
        <v>0</v>
      </c>
    </row>
    <row r="54" spans="1:11" s="5" customFormat="1" ht="12" customHeight="1" thickBot="1">
      <c r="A54" s="10" t="s">
        <v>56</v>
      </c>
      <c r="B54" s="13">
        <v>384</v>
      </c>
      <c r="C54" s="9">
        <f>May!C54+B54</f>
        <v>6080</v>
      </c>
      <c r="D54" s="15">
        <v>178</v>
      </c>
      <c r="E54" s="9">
        <f>May!E54+D54</f>
        <v>1736</v>
      </c>
      <c r="F54" s="16"/>
      <c r="G54" s="9">
        <f>May!G54+F54</f>
        <v>0</v>
      </c>
      <c r="H54" s="17"/>
      <c r="I54" s="9">
        <f>May!I54+H54</f>
        <v>0</v>
      </c>
      <c r="J54" s="21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83298</v>
      </c>
      <c r="C55" s="11"/>
      <c r="D55" s="11">
        <f>SUM(D5:D54)</f>
        <v>4519</v>
      </c>
      <c r="E55" s="11"/>
      <c r="F55" s="11">
        <f>SUM(F5:F54)</f>
        <v>2090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703128</v>
      </c>
      <c r="D57" s="11"/>
      <c r="E57" s="11">
        <f>May!E57+D55</f>
        <v>30100</v>
      </c>
      <c r="F57" s="11"/>
      <c r="G57" s="11">
        <f>May!G57+F55</f>
        <v>12732</v>
      </c>
      <c r="H57" s="11"/>
      <c r="I57" s="11">
        <f>May!I57+H55</f>
        <v>0</v>
      </c>
      <c r="J57" s="11"/>
      <c r="K57" s="11">
        <f>May!K57+J55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5605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10826</v>
      </c>
      <c r="G62" s="4">
        <f>May!G62+F60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67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June!C5+B5</f>
        <v>452</v>
      </c>
      <c r="D5" s="14"/>
      <c r="E5" s="9">
        <f>June!E5+D5</f>
        <v>62</v>
      </c>
      <c r="F5" s="16"/>
      <c r="G5" s="9">
        <f>June!G5+F5</f>
        <v>0</v>
      </c>
      <c r="H5" s="17"/>
      <c r="I5" s="9">
        <f>June!I5+H5</f>
        <v>0</v>
      </c>
      <c r="J5" s="20"/>
      <c r="K5" s="9">
        <f>June!K5+J5</f>
        <v>0</v>
      </c>
    </row>
    <row r="6" spans="1:11" s="5" customFormat="1" ht="12" customHeight="1">
      <c r="A6" s="9" t="s">
        <v>8</v>
      </c>
      <c r="B6" s="13"/>
      <c r="C6" s="9">
        <f>June!C6+B6</f>
        <v>0</v>
      </c>
      <c r="D6" s="14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20"/>
      <c r="K6" s="9">
        <f>June!K6+J6</f>
        <v>0</v>
      </c>
    </row>
    <row r="7" spans="1:11" s="5" customFormat="1" ht="12" customHeight="1">
      <c r="A7" s="9" t="s">
        <v>9</v>
      </c>
      <c r="B7" s="13"/>
      <c r="C7" s="9">
        <f>June!C7+B7</f>
        <v>0</v>
      </c>
      <c r="D7" s="14"/>
      <c r="E7" s="9">
        <f>June!E7+D7</f>
        <v>1</v>
      </c>
      <c r="F7" s="16"/>
      <c r="G7" s="9">
        <f>June!G7+F7</f>
        <v>89</v>
      </c>
      <c r="H7" s="17"/>
      <c r="I7" s="9">
        <f>June!I7+H7</f>
        <v>0</v>
      </c>
      <c r="J7" s="20"/>
      <c r="K7" s="9">
        <f>June!K7+J7</f>
        <v>0</v>
      </c>
    </row>
    <row r="8" spans="1:11" s="5" customFormat="1" ht="12" customHeight="1">
      <c r="A8" s="9" t="s">
        <v>10</v>
      </c>
      <c r="B8" s="13"/>
      <c r="C8" s="9">
        <f>June!C8+B8</f>
        <v>1643</v>
      </c>
      <c r="D8" s="14"/>
      <c r="E8" s="9">
        <f>June!E8+D8</f>
        <v>65</v>
      </c>
      <c r="F8" s="16"/>
      <c r="G8" s="9">
        <f>June!G8+F8</f>
        <v>38</v>
      </c>
      <c r="H8" s="17"/>
      <c r="I8" s="9">
        <f>June!I8+H8</f>
        <v>0</v>
      </c>
      <c r="J8" s="20"/>
      <c r="K8" s="9">
        <f>June!K8+J8</f>
        <v>36</v>
      </c>
    </row>
    <row r="9" spans="1:11" s="5" customFormat="1" ht="12" customHeight="1">
      <c r="A9" s="9" t="s">
        <v>11</v>
      </c>
      <c r="B9" s="13"/>
      <c r="C9" s="9">
        <f>June!C9+B9</f>
        <v>3368</v>
      </c>
      <c r="D9" s="14"/>
      <c r="E9" s="9">
        <f>June!E9+D9</f>
        <v>15</v>
      </c>
      <c r="F9" s="16"/>
      <c r="G9" s="9">
        <f>June!G9+F9</f>
        <v>50</v>
      </c>
      <c r="H9" s="17"/>
      <c r="I9" s="9">
        <f>June!I9+H9</f>
        <v>0</v>
      </c>
      <c r="J9" s="20"/>
      <c r="K9" s="9">
        <f>June!K9+J9</f>
        <v>0</v>
      </c>
    </row>
    <row r="10" spans="1:11" s="5" customFormat="1" ht="12" customHeight="1">
      <c r="A10" s="9" t="s">
        <v>12</v>
      </c>
      <c r="B10" s="13"/>
      <c r="C10" s="9">
        <f>June!C10+B10</f>
        <v>2094</v>
      </c>
      <c r="D10" s="14"/>
      <c r="E10" s="9">
        <f>June!E10+D10</f>
        <v>289</v>
      </c>
      <c r="F10" s="16"/>
      <c r="G10" s="9">
        <f>June!G10+F10</f>
        <v>152</v>
      </c>
      <c r="H10" s="17"/>
      <c r="I10" s="9">
        <f>June!I10+H10</f>
        <v>0</v>
      </c>
      <c r="J10" s="20"/>
      <c r="K10" s="9">
        <f>June!K10+J10</f>
        <v>216</v>
      </c>
    </row>
    <row r="11" spans="1:11" s="5" customFormat="1" ht="12" customHeight="1">
      <c r="A11" s="9" t="s">
        <v>13</v>
      </c>
      <c r="B11" s="13"/>
      <c r="C11" s="9">
        <f>June!C11+B11</f>
        <v>1688</v>
      </c>
      <c r="D11" s="14"/>
      <c r="E11" s="9">
        <f>June!E11+D11</f>
        <v>480</v>
      </c>
      <c r="F11" s="16"/>
      <c r="G11" s="9">
        <f>June!G11+F11</f>
        <v>152</v>
      </c>
      <c r="H11" s="17"/>
      <c r="I11" s="9">
        <f>June!I11+H11</f>
        <v>0</v>
      </c>
      <c r="J11" s="20"/>
      <c r="K11" s="9">
        <f>June!K11+J11</f>
        <v>0</v>
      </c>
    </row>
    <row r="12" spans="1:11" s="5" customFormat="1" ht="12" customHeight="1">
      <c r="A12" s="9" t="s">
        <v>14</v>
      </c>
      <c r="B12" s="13"/>
      <c r="C12" s="9">
        <f>June!C12+B12</f>
        <v>0</v>
      </c>
      <c r="D12" s="14"/>
      <c r="E12" s="9">
        <f>June!E12+D12</f>
        <v>0</v>
      </c>
      <c r="F12" s="16"/>
      <c r="G12" s="9">
        <f>June!G12+F12</f>
        <v>2</v>
      </c>
      <c r="H12" s="17"/>
      <c r="I12" s="9">
        <f>June!I12+H12</f>
        <v>0</v>
      </c>
      <c r="J12" s="20"/>
      <c r="K12" s="9">
        <f>June!K12+J12</f>
        <v>0</v>
      </c>
    </row>
    <row r="13" spans="1:11" s="5" customFormat="1" ht="12" customHeight="1">
      <c r="A13" s="9" t="s">
        <v>15</v>
      </c>
      <c r="B13" s="13"/>
      <c r="C13" s="9">
        <f>June!C13+B13</f>
        <v>0</v>
      </c>
      <c r="D13" s="14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20"/>
      <c r="K13" s="9">
        <f>June!K13+J13</f>
        <v>0</v>
      </c>
    </row>
    <row r="14" spans="1:11" s="5" customFormat="1" ht="12" customHeight="1">
      <c r="A14" s="9" t="s">
        <v>16</v>
      </c>
      <c r="B14" s="13"/>
      <c r="C14" s="9">
        <f>June!C14+B14</f>
        <v>1717</v>
      </c>
      <c r="D14" s="14"/>
      <c r="E14" s="9">
        <f>June!E14+D14</f>
        <v>80</v>
      </c>
      <c r="F14" s="16"/>
      <c r="G14" s="9">
        <f>June!G14+F14</f>
        <v>1</v>
      </c>
      <c r="H14" s="17"/>
      <c r="I14" s="9">
        <f>June!I14+H14</f>
        <v>0</v>
      </c>
      <c r="J14" s="20"/>
      <c r="K14" s="9">
        <f>June!K14+J14</f>
        <v>0</v>
      </c>
    </row>
    <row r="15" spans="1:11" s="5" customFormat="1" ht="12" customHeight="1">
      <c r="A15" s="9" t="s">
        <v>17</v>
      </c>
      <c r="B15" s="13"/>
      <c r="C15" s="9">
        <f>June!C15+B15</f>
        <v>2756</v>
      </c>
      <c r="D15" s="14"/>
      <c r="E15" s="9">
        <f>June!E15+D15</f>
        <v>8</v>
      </c>
      <c r="F15" s="16"/>
      <c r="G15" s="9">
        <f>June!G15+F15</f>
        <v>1</v>
      </c>
      <c r="H15" s="17"/>
      <c r="I15" s="9">
        <f>June!I15+H15</f>
        <v>0</v>
      </c>
      <c r="J15" s="20"/>
      <c r="K15" s="9">
        <f>June!K15+J15</f>
        <v>0</v>
      </c>
    </row>
    <row r="16" spans="1:11" s="5" customFormat="1" ht="12" customHeight="1">
      <c r="A16" s="9" t="s">
        <v>18</v>
      </c>
      <c r="B16" s="13"/>
      <c r="C16" s="9">
        <f>June!C16+B16</f>
        <v>0</v>
      </c>
      <c r="D16" s="14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20"/>
      <c r="K16" s="9">
        <f>June!K16+J16</f>
        <v>0</v>
      </c>
    </row>
    <row r="17" spans="1:11" s="5" customFormat="1" ht="12" customHeight="1">
      <c r="A17" s="9" t="s">
        <v>19</v>
      </c>
      <c r="B17" s="13"/>
      <c r="C17" s="9">
        <f>June!C17+B17</f>
        <v>3446</v>
      </c>
      <c r="D17" s="14"/>
      <c r="E17" s="9">
        <f>June!E17+D17</f>
        <v>373</v>
      </c>
      <c r="F17" s="16"/>
      <c r="G17" s="9">
        <f>June!G17+F17</f>
        <v>6</v>
      </c>
      <c r="H17" s="17"/>
      <c r="I17" s="9">
        <f>June!I17+H17</f>
        <v>0</v>
      </c>
      <c r="J17" s="20"/>
      <c r="K17" s="9">
        <f>June!K17+J17</f>
        <v>0</v>
      </c>
    </row>
    <row r="18" spans="1:11" s="5" customFormat="1" ht="12" customHeight="1">
      <c r="A18" s="9" t="s">
        <v>20</v>
      </c>
      <c r="B18" s="13"/>
      <c r="C18" s="9">
        <f>June!C18+B18</f>
        <v>4893</v>
      </c>
      <c r="D18" s="14"/>
      <c r="E18" s="9">
        <f>June!E18+D18</f>
        <v>411</v>
      </c>
      <c r="F18" s="16"/>
      <c r="G18" s="9">
        <f>June!G18+F18</f>
        <v>192</v>
      </c>
      <c r="H18" s="17"/>
      <c r="I18" s="9">
        <f>June!I18+H18</f>
        <v>0</v>
      </c>
      <c r="J18" s="20"/>
      <c r="K18" s="9">
        <f>June!K18+J18</f>
        <v>0</v>
      </c>
    </row>
    <row r="19" spans="1:11" s="5" customFormat="1" ht="12" customHeight="1">
      <c r="A19" s="9" t="s">
        <v>21</v>
      </c>
      <c r="B19" s="13"/>
      <c r="C19" s="9">
        <f>June!C19+B19</f>
        <v>23516</v>
      </c>
      <c r="D19" s="14"/>
      <c r="E19" s="9">
        <f>June!E19+D19</f>
        <v>495</v>
      </c>
      <c r="F19" s="16"/>
      <c r="G19" s="9">
        <f>June!G19+F19</f>
        <v>881</v>
      </c>
      <c r="H19" s="17"/>
      <c r="I19" s="9">
        <f>June!I19+H19</f>
        <v>0</v>
      </c>
      <c r="J19" s="20"/>
      <c r="K19" s="9">
        <f>June!K19+J19</f>
        <v>0</v>
      </c>
    </row>
    <row r="20" spans="1:11" s="5" customFormat="1" ht="12" customHeight="1">
      <c r="A20" s="9" t="s">
        <v>22</v>
      </c>
      <c r="B20" s="13"/>
      <c r="C20" s="9">
        <f>June!C20+B20</f>
        <v>35353</v>
      </c>
      <c r="D20" s="14"/>
      <c r="E20" s="9">
        <f>June!E20+D20</f>
        <v>563</v>
      </c>
      <c r="F20" s="16"/>
      <c r="G20" s="9">
        <f>June!G20+F20</f>
        <v>29</v>
      </c>
      <c r="H20" s="17"/>
      <c r="I20" s="9">
        <f>June!I20+H20</f>
        <v>0</v>
      </c>
      <c r="J20" s="20"/>
      <c r="K20" s="9">
        <f>June!K20+J20</f>
        <v>6</v>
      </c>
    </row>
    <row r="21" spans="1:11" s="5" customFormat="1" ht="12" customHeight="1">
      <c r="A21" s="9" t="s">
        <v>23</v>
      </c>
      <c r="B21" s="13"/>
      <c r="C21" s="9">
        <f>June!C21+B21</f>
        <v>49403</v>
      </c>
      <c r="D21" s="14"/>
      <c r="E21" s="9">
        <f>June!E21+D21</f>
        <v>5</v>
      </c>
      <c r="F21" s="16"/>
      <c r="G21" s="9">
        <f>June!G21+F21</f>
        <v>113</v>
      </c>
      <c r="H21" s="17"/>
      <c r="I21" s="9">
        <f>June!I21+H21</f>
        <v>0</v>
      </c>
      <c r="J21" s="20"/>
      <c r="K21" s="9">
        <f>June!K21+J21</f>
        <v>0</v>
      </c>
    </row>
    <row r="22" spans="1:11" s="5" customFormat="1" ht="12" customHeight="1">
      <c r="A22" s="9" t="s">
        <v>24</v>
      </c>
      <c r="B22" s="13"/>
      <c r="C22" s="9">
        <f>June!C22+B22</f>
        <v>0</v>
      </c>
      <c r="D22" s="14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20"/>
      <c r="K22" s="9">
        <f>June!K22+J22</f>
        <v>0</v>
      </c>
    </row>
    <row r="23" spans="1:11" s="5" customFormat="1" ht="12" customHeight="1">
      <c r="A23" s="9" t="s">
        <v>25</v>
      </c>
      <c r="B23" s="13"/>
      <c r="C23" s="9">
        <f>June!C23+B23</f>
        <v>0</v>
      </c>
      <c r="D23" s="14"/>
      <c r="E23" s="9">
        <f>June!E23+D23</f>
        <v>0</v>
      </c>
      <c r="F23" s="16"/>
      <c r="G23" s="9">
        <f>June!G23+F23</f>
        <v>4</v>
      </c>
      <c r="H23" s="17"/>
      <c r="I23" s="9">
        <f>June!I23+H23</f>
        <v>0</v>
      </c>
      <c r="J23" s="20"/>
      <c r="K23" s="9">
        <f>June!K23+J23</f>
        <v>0</v>
      </c>
    </row>
    <row r="24" spans="1:11" s="5" customFormat="1" ht="12" customHeight="1">
      <c r="A24" s="9" t="s">
        <v>26</v>
      </c>
      <c r="B24" s="13"/>
      <c r="C24" s="9">
        <f>June!C24+B24</f>
        <v>0</v>
      </c>
      <c r="D24" s="14"/>
      <c r="E24" s="9">
        <f>June!E24+D24</f>
        <v>0</v>
      </c>
      <c r="F24" s="16"/>
      <c r="G24" s="9">
        <f>June!G24+F24</f>
        <v>2</v>
      </c>
      <c r="H24" s="17"/>
      <c r="I24" s="9">
        <f>June!I24+H24</f>
        <v>0</v>
      </c>
      <c r="J24" s="20"/>
      <c r="K24" s="9">
        <f>June!K24+J24</f>
        <v>0</v>
      </c>
    </row>
    <row r="25" spans="1:11" s="5" customFormat="1" ht="12" customHeight="1">
      <c r="A25" s="9" t="s">
        <v>27</v>
      </c>
      <c r="B25" s="13"/>
      <c r="C25" s="9">
        <f>June!C25+B25</f>
        <v>0</v>
      </c>
      <c r="D25" s="14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20"/>
      <c r="K25" s="9">
        <f>June!K25+J25</f>
        <v>0</v>
      </c>
    </row>
    <row r="26" spans="1:11" s="5" customFormat="1" ht="12" customHeight="1">
      <c r="A26" s="9" t="s">
        <v>28</v>
      </c>
      <c r="B26" s="13"/>
      <c r="C26" s="9">
        <f>June!C26+B26</f>
        <v>10501</v>
      </c>
      <c r="D26" s="14"/>
      <c r="E26" s="9">
        <f>June!E26+D26</f>
        <v>122</v>
      </c>
      <c r="F26" s="16"/>
      <c r="G26" s="9">
        <f>June!G26+F26</f>
        <v>118</v>
      </c>
      <c r="H26" s="17"/>
      <c r="I26" s="9">
        <f>June!I26+H26</f>
        <v>0</v>
      </c>
      <c r="J26" s="20"/>
      <c r="K26" s="9">
        <f>June!K26+J26</f>
        <v>0</v>
      </c>
    </row>
    <row r="27" spans="1:11" s="5" customFormat="1" ht="12" customHeight="1">
      <c r="A27" s="9" t="s">
        <v>29</v>
      </c>
      <c r="B27" s="13"/>
      <c r="C27" s="9">
        <f>June!C27+B27</f>
        <v>25373</v>
      </c>
      <c r="D27" s="14"/>
      <c r="E27" s="9">
        <f>June!E27+D27</f>
        <v>1158</v>
      </c>
      <c r="F27" s="16"/>
      <c r="G27" s="9">
        <f>June!G27+F27</f>
        <v>2609</v>
      </c>
      <c r="H27" s="17"/>
      <c r="I27" s="9">
        <f>June!I27+H27</f>
        <v>0</v>
      </c>
      <c r="J27" s="20"/>
      <c r="K27" s="9">
        <f>June!K27+J27</f>
        <v>0</v>
      </c>
    </row>
    <row r="28" spans="1:11" s="5" customFormat="1" ht="12" customHeight="1">
      <c r="A28" s="9" t="s">
        <v>30</v>
      </c>
      <c r="B28" s="13"/>
      <c r="C28" s="9">
        <f>June!C28+B28</f>
        <v>216</v>
      </c>
      <c r="D28" s="14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20"/>
      <c r="K28" s="9">
        <f>June!K28+J28</f>
        <v>0</v>
      </c>
    </row>
    <row r="29" spans="1:11" s="5" customFormat="1" ht="12" customHeight="1">
      <c r="A29" s="9" t="s">
        <v>31</v>
      </c>
      <c r="B29" s="13"/>
      <c r="C29" s="9">
        <f>June!C29+B29</f>
        <v>72950</v>
      </c>
      <c r="D29" s="14"/>
      <c r="E29" s="9">
        <f>June!E29+D29</f>
        <v>2441</v>
      </c>
      <c r="F29" s="16"/>
      <c r="G29" s="9">
        <f>June!G29+F29</f>
        <v>445</v>
      </c>
      <c r="H29" s="17"/>
      <c r="I29" s="9">
        <f>June!I29+H29</f>
        <v>0</v>
      </c>
      <c r="J29" s="20"/>
      <c r="K29" s="9">
        <f>June!K29+J29</f>
        <v>43</v>
      </c>
    </row>
    <row r="30" spans="1:11" s="5" customFormat="1" ht="12" customHeight="1">
      <c r="A30" s="9" t="s">
        <v>32</v>
      </c>
      <c r="B30" s="13"/>
      <c r="C30" s="9">
        <f>June!C30+B30</f>
        <v>34484</v>
      </c>
      <c r="D30" s="14"/>
      <c r="E30" s="9">
        <f>June!E30+D30</f>
        <v>5346</v>
      </c>
      <c r="F30" s="16"/>
      <c r="G30" s="9">
        <f>June!G30+F30</f>
        <v>0</v>
      </c>
      <c r="H30" s="17"/>
      <c r="I30" s="9">
        <f>June!I30+H30</f>
        <v>0</v>
      </c>
      <c r="J30" s="20"/>
      <c r="K30" s="9">
        <f>June!K30+J30</f>
        <v>0</v>
      </c>
    </row>
    <row r="31" spans="1:11" s="5" customFormat="1" ht="12" customHeight="1">
      <c r="A31" s="9" t="s">
        <v>33</v>
      </c>
      <c r="B31" s="13"/>
      <c r="C31" s="9">
        <f>June!C31+B31</f>
        <v>42324</v>
      </c>
      <c r="D31" s="14"/>
      <c r="E31" s="9">
        <f>June!E31+D31</f>
        <v>4877</v>
      </c>
      <c r="F31" s="16"/>
      <c r="G31" s="9">
        <f>June!G31+F31</f>
        <v>360</v>
      </c>
      <c r="H31" s="17"/>
      <c r="I31" s="9">
        <f>June!I31+H31</f>
        <v>0</v>
      </c>
      <c r="J31" s="20"/>
      <c r="K31" s="9">
        <f>June!K31+J31</f>
        <v>0</v>
      </c>
    </row>
    <row r="32" spans="1:11" s="5" customFormat="1" ht="12" customHeight="1">
      <c r="A32" s="9" t="s">
        <v>34</v>
      </c>
      <c r="B32" s="13"/>
      <c r="C32" s="9">
        <f>June!C32+B32</f>
        <v>0</v>
      </c>
      <c r="D32" s="14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20"/>
      <c r="K32" s="9">
        <f>June!K32+J32</f>
        <v>0</v>
      </c>
    </row>
    <row r="33" spans="1:11" s="5" customFormat="1" ht="12" customHeight="1">
      <c r="A33" s="9" t="s">
        <v>35</v>
      </c>
      <c r="B33" s="13"/>
      <c r="C33" s="9">
        <f>June!C33+B33</f>
        <v>0</v>
      </c>
      <c r="D33" s="14"/>
      <c r="E33" s="9">
        <f>June!E33+D33</f>
        <v>0</v>
      </c>
      <c r="F33" s="16"/>
      <c r="G33" s="9">
        <f>June!G33+F33</f>
        <v>1</v>
      </c>
      <c r="H33" s="17"/>
      <c r="I33" s="9">
        <f>June!I33+H33</f>
        <v>0</v>
      </c>
      <c r="J33" s="20"/>
      <c r="K33" s="9">
        <f>June!K33+J33</f>
        <v>0</v>
      </c>
    </row>
    <row r="34" spans="1:11" s="5" customFormat="1" ht="12" customHeight="1">
      <c r="A34" s="9" t="s">
        <v>36</v>
      </c>
      <c r="B34" s="13"/>
      <c r="C34" s="9">
        <f>June!C34+B34</f>
        <v>0</v>
      </c>
      <c r="D34" s="14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20"/>
      <c r="K34" s="9">
        <f>June!K34+J34</f>
        <v>0</v>
      </c>
    </row>
    <row r="35" spans="1:11" s="5" customFormat="1" ht="12" customHeight="1">
      <c r="A35" s="9" t="s">
        <v>37</v>
      </c>
      <c r="B35" s="13"/>
      <c r="C35" s="9">
        <f>June!C35+B35</f>
        <v>1268</v>
      </c>
      <c r="D35" s="14"/>
      <c r="E35" s="9">
        <f>June!E35+D35</f>
        <v>17</v>
      </c>
      <c r="F35" s="16"/>
      <c r="G35" s="9">
        <f>June!G35+F35</f>
        <v>2</v>
      </c>
      <c r="H35" s="17"/>
      <c r="I35" s="9">
        <f>June!I35+H35</f>
        <v>0</v>
      </c>
      <c r="J35" s="20"/>
      <c r="K35" s="9">
        <f>June!K35+J35</f>
        <v>0</v>
      </c>
    </row>
    <row r="36" spans="1:11" s="5" customFormat="1" ht="12" customHeight="1">
      <c r="A36" s="9" t="s">
        <v>38</v>
      </c>
      <c r="B36" s="13"/>
      <c r="C36" s="9">
        <f>June!C36+B36</f>
        <v>783</v>
      </c>
      <c r="D36" s="14"/>
      <c r="E36" s="9">
        <f>June!E36+D36</f>
        <v>20</v>
      </c>
      <c r="F36" s="16"/>
      <c r="G36" s="9">
        <f>June!G36+F36</f>
        <v>578</v>
      </c>
      <c r="H36" s="17"/>
      <c r="I36" s="9">
        <f>June!I36+H36</f>
        <v>0</v>
      </c>
      <c r="J36" s="20"/>
      <c r="K36" s="9">
        <f>June!K36+J36</f>
        <v>0</v>
      </c>
    </row>
    <row r="37" spans="1:11" s="5" customFormat="1" ht="12" customHeight="1">
      <c r="A37" s="9" t="s">
        <v>39</v>
      </c>
      <c r="B37" s="13"/>
      <c r="C37" s="9">
        <f>June!C37+B37</f>
        <v>570</v>
      </c>
      <c r="D37" s="14"/>
      <c r="E37" s="9">
        <f>June!E37+D37</f>
        <v>7</v>
      </c>
      <c r="F37" s="16"/>
      <c r="G37" s="9">
        <f>June!G37+F37</f>
        <v>0</v>
      </c>
      <c r="H37" s="17"/>
      <c r="I37" s="9">
        <f>June!I37+H37</f>
        <v>0</v>
      </c>
      <c r="J37" s="20"/>
      <c r="K37" s="9">
        <f>June!K37+J37</f>
        <v>0</v>
      </c>
    </row>
    <row r="38" spans="1:11" s="5" customFormat="1" ht="12" customHeight="1">
      <c r="A38" s="9" t="s">
        <v>40</v>
      </c>
      <c r="B38" s="13"/>
      <c r="C38" s="9">
        <f>June!C38+B38</f>
        <v>69824</v>
      </c>
      <c r="D38" s="14"/>
      <c r="E38" s="9">
        <f>June!E38+D38</f>
        <v>1637</v>
      </c>
      <c r="F38" s="16"/>
      <c r="G38" s="9">
        <f>June!G38+F38</f>
        <v>1</v>
      </c>
      <c r="H38" s="17"/>
      <c r="I38" s="9">
        <f>June!I38+H38</f>
        <v>0</v>
      </c>
      <c r="J38" s="20"/>
      <c r="K38" s="9">
        <f>June!K38+J38</f>
        <v>0</v>
      </c>
    </row>
    <row r="39" spans="1:11" s="5" customFormat="1" ht="12" customHeight="1">
      <c r="A39" s="9" t="s">
        <v>41</v>
      </c>
      <c r="B39" s="13"/>
      <c r="C39" s="9">
        <f>June!C39+B39</f>
        <v>5828</v>
      </c>
      <c r="D39" s="14"/>
      <c r="E39" s="9">
        <f>June!E39+D39</f>
        <v>12</v>
      </c>
      <c r="F39" s="16"/>
      <c r="G39" s="9">
        <f>June!G39+F39</f>
        <v>390</v>
      </c>
      <c r="H39" s="17"/>
      <c r="I39" s="9">
        <f>June!I39+H39</f>
        <v>0</v>
      </c>
      <c r="J39" s="20"/>
      <c r="K39" s="9">
        <f>June!K39+J39</f>
        <v>0</v>
      </c>
    </row>
    <row r="40" spans="1:11" s="5" customFormat="1" ht="12" customHeight="1">
      <c r="A40" s="9" t="s">
        <v>42</v>
      </c>
      <c r="B40" s="13"/>
      <c r="C40" s="9">
        <f>June!C40+B40</f>
        <v>16579</v>
      </c>
      <c r="D40" s="14"/>
      <c r="E40" s="9">
        <f>June!E40+D40</f>
        <v>168</v>
      </c>
      <c r="F40" s="16"/>
      <c r="G40" s="9">
        <f>June!G40+F40</f>
        <v>5</v>
      </c>
      <c r="H40" s="17"/>
      <c r="I40" s="9">
        <f>June!I40+H40</f>
        <v>0</v>
      </c>
      <c r="J40" s="20"/>
      <c r="K40" s="9">
        <f>June!K40+J40</f>
        <v>0</v>
      </c>
    </row>
    <row r="41" spans="1:11" s="5" customFormat="1" ht="12" customHeight="1">
      <c r="A41" s="9" t="s">
        <v>43</v>
      </c>
      <c r="B41" s="13"/>
      <c r="C41" s="9">
        <f>June!C41+B41</f>
        <v>321</v>
      </c>
      <c r="D41" s="14"/>
      <c r="E41" s="9">
        <f>June!E41+D41</f>
        <v>112</v>
      </c>
      <c r="F41" s="16"/>
      <c r="G41" s="9">
        <f>June!G41+F41</f>
        <v>37</v>
      </c>
      <c r="H41" s="17"/>
      <c r="I41" s="9">
        <f>June!I41+H41</f>
        <v>0</v>
      </c>
      <c r="J41" s="20"/>
      <c r="K41" s="9">
        <f>June!K41+J41</f>
        <v>0</v>
      </c>
    </row>
    <row r="42" spans="1:11" s="5" customFormat="1" ht="12" customHeight="1">
      <c r="A42" s="9" t="s">
        <v>44</v>
      </c>
      <c r="B42" s="13"/>
      <c r="C42" s="9">
        <f>June!C42+B42</f>
        <v>2067</v>
      </c>
      <c r="D42" s="14"/>
      <c r="E42" s="9">
        <f>June!E42+D42</f>
        <v>68</v>
      </c>
      <c r="F42" s="16"/>
      <c r="G42" s="9">
        <f>June!G42+F42</f>
        <v>497</v>
      </c>
      <c r="H42" s="17"/>
      <c r="I42" s="9">
        <f>June!I42+H42</f>
        <v>0</v>
      </c>
      <c r="J42" s="20"/>
      <c r="K42" s="9">
        <f>June!K42+J42</f>
        <v>0</v>
      </c>
    </row>
    <row r="43" spans="1:11" s="5" customFormat="1" ht="12" customHeight="1">
      <c r="A43" s="9" t="s">
        <v>45</v>
      </c>
      <c r="B43" s="13"/>
      <c r="C43" s="9">
        <f>June!C43+B43</f>
        <v>0</v>
      </c>
      <c r="D43" s="14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20"/>
      <c r="K43" s="9">
        <f>June!K43+J43</f>
        <v>0</v>
      </c>
    </row>
    <row r="44" spans="1:11" s="5" customFormat="1" ht="12" customHeight="1">
      <c r="A44" s="9" t="s">
        <v>46</v>
      </c>
      <c r="B44" s="13"/>
      <c r="C44" s="9">
        <f>June!C44+B44</f>
        <v>1639</v>
      </c>
      <c r="D44" s="14"/>
      <c r="E44" s="9">
        <f>June!E44+D44</f>
        <v>7</v>
      </c>
      <c r="F44" s="16"/>
      <c r="G44" s="9">
        <f>June!G44+F44</f>
        <v>0</v>
      </c>
      <c r="H44" s="17"/>
      <c r="I44" s="9">
        <f>June!I44+H44</f>
        <v>0</v>
      </c>
      <c r="J44" s="20"/>
      <c r="K44" s="9">
        <f>June!K44+J44</f>
        <v>0</v>
      </c>
    </row>
    <row r="45" spans="1:11" s="5" customFormat="1" ht="12" customHeight="1">
      <c r="A45" s="9" t="s">
        <v>47</v>
      </c>
      <c r="B45" s="13"/>
      <c r="C45" s="9">
        <f>June!C45+B45</f>
        <v>223862</v>
      </c>
      <c r="D45" s="14"/>
      <c r="E45" s="9">
        <f>June!E45+D45</f>
        <v>7967</v>
      </c>
      <c r="F45" s="16"/>
      <c r="G45" s="9">
        <f>June!G45+F45</f>
        <v>224</v>
      </c>
      <c r="H45" s="17"/>
      <c r="I45" s="9">
        <f>June!I45+H45</f>
        <v>0</v>
      </c>
      <c r="J45" s="20"/>
      <c r="K45" s="9">
        <f>June!K45+J45</f>
        <v>20</v>
      </c>
    </row>
    <row r="46" spans="1:11" s="5" customFormat="1" ht="12" customHeight="1">
      <c r="A46" s="9" t="s">
        <v>48</v>
      </c>
      <c r="B46" s="13"/>
      <c r="C46" s="9">
        <f>June!C46+B46</f>
        <v>6354</v>
      </c>
      <c r="D46" s="14"/>
      <c r="E46" s="9">
        <f>June!E46+D46</f>
        <v>51</v>
      </c>
      <c r="F46" s="16"/>
      <c r="G46" s="9">
        <f>June!G46+F46</f>
        <v>109</v>
      </c>
      <c r="H46" s="17"/>
      <c r="I46" s="9">
        <f>June!I46+H46</f>
        <v>0</v>
      </c>
      <c r="J46" s="20"/>
      <c r="K46" s="9">
        <f>June!K46+J46</f>
        <v>0</v>
      </c>
    </row>
    <row r="47" spans="1:11" s="5" customFormat="1" ht="12" customHeight="1">
      <c r="A47" s="9" t="s">
        <v>49</v>
      </c>
      <c r="B47" s="13"/>
      <c r="C47" s="9">
        <f>June!C47+B47</f>
        <v>9528</v>
      </c>
      <c r="D47" s="14"/>
      <c r="E47" s="9">
        <f>June!E47+D47</f>
        <v>225</v>
      </c>
      <c r="F47" s="16"/>
      <c r="G47" s="9">
        <f>June!G47+F47</f>
        <v>121</v>
      </c>
      <c r="H47" s="17"/>
      <c r="I47" s="9">
        <f>June!I47+H47</f>
        <v>0</v>
      </c>
      <c r="J47" s="20"/>
      <c r="K47" s="9">
        <f>June!K47+J47</f>
        <v>0</v>
      </c>
    </row>
    <row r="48" spans="1:11" s="5" customFormat="1" ht="12" customHeight="1">
      <c r="A48" s="9" t="s">
        <v>50</v>
      </c>
      <c r="B48" s="13"/>
      <c r="C48" s="9">
        <f>June!C48+B48</f>
        <v>977</v>
      </c>
      <c r="D48" s="14"/>
      <c r="E48" s="9">
        <f>June!E48+D48</f>
        <v>42</v>
      </c>
      <c r="F48" s="16"/>
      <c r="G48" s="9">
        <f>June!G48+F48</f>
        <v>1</v>
      </c>
      <c r="H48" s="17"/>
      <c r="I48" s="9">
        <f>June!I48+H48</f>
        <v>0</v>
      </c>
      <c r="J48" s="20"/>
      <c r="K48" s="9">
        <f>June!K48+J48</f>
        <v>0</v>
      </c>
    </row>
    <row r="49" spans="1:11" s="5" customFormat="1" ht="12" customHeight="1">
      <c r="A49" s="9" t="s">
        <v>51</v>
      </c>
      <c r="B49" s="13"/>
      <c r="C49" s="9">
        <f>June!C49+B49</f>
        <v>0</v>
      </c>
      <c r="D49" s="14"/>
      <c r="E49" s="9">
        <f>June!E49+D49</f>
        <v>0</v>
      </c>
      <c r="F49" s="16"/>
      <c r="G49" s="9">
        <f>June!G49+F49</f>
        <v>2</v>
      </c>
      <c r="H49" s="17"/>
      <c r="I49" s="9">
        <f>June!I49+H49</f>
        <v>0</v>
      </c>
      <c r="J49" s="20"/>
      <c r="K49" s="9">
        <f>June!K49+J49</f>
        <v>0</v>
      </c>
    </row>
    <row r="50" spans="1:11" s="5" customFormat="1" ht="12" customHeight="1">
      <c r="A50" s="9" t="s">
        <v>52</v>
      </c>
      <c r="B50" s="13"/>
      <c r="C50" s="9">
        <f>June!C50+B50</f>
        <v>7674</v>
      </c>
      <c r="D50" s="14"/>
      <c r="E50" s="9">
        <f>June!E50+D50</f>
        <v>16</v>
      </c>
      <c r="F50" s="16"/>
      <c r="G50" s="9">
        <f>June!G50+F50</f>
        <v>0</v>
      </c>
      <c r="H50" s="17"/>
      <c r="I50" s="9">
        <f>June!I50+H50</f>
        <v>0</v>
      </c>
      <c r="J50" s="20"/>
      <c r="K50" s="9">
        <f>June!K50+J50</f>
        <v>0</v>
      </c>
    </row>
    <row r="51" spans="1:11" s="5" customFormat="1" ht="12" customHeight="1">
      <c r="A51" s="9" t="s">
        <v>53</v>
      </c>
      <c r="B51" s="13"/>
      <c r="C51" s="9">
        <f>June!C51+B51</f>
        <v>130</v>
      </c>
      <c r="D51" s="14"/>
      <c r="E51" s="9">
        <f>June!E51+D51</f>
        <v>25</v>
      </c>
      <c r="F51" s="16"/>
      <c r="G51" s="9">
        <f>June!G51+F51</f>
        <v>60</v>
      </c>
      <c r="H51" s="17"/>
      <c r="I51" s="9">
        <f>June!I51+H51</f>
        <v>0</v>
      </c>
      <c r="J51" s="20"/>
      <c r="K51" s="9">
        <f>June!K51+J51</f>
        <v>0</v>
      </c>
    </row>
    <row r="52" spans="1:11" s="5" customFormat="1" ht="12" customHeight="1">
      <c r="A52" s="9" t="s">
        <v>54</v>
      </c>
      <c r="B52" s="13"/>
      <c r="C52" s="9">
        <f>June!C52+B52</f>
        <v>502</v>
      </c>
      <c r="D52" s="14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20"/>
      <c r="K52" s="9">
        <f>June!K52+J52</f>
        <v>0</v>
      </c>
    </row>
    <row r="53" spans="1:11" s="5" customFormat="1" ht="12" customHeight="1">
      <c r="A53" s="9" t="s">
        <v>55</v>
      </c>
      <c r="B53" s="13"/>
      <c r="C53" s="9">
        <f>June!C53+B53</f>
        <v>32965</v>
      </c>
      <c r="D53" s="14"/>
      <c r="E53" s="9">
        <f>June!E53+D53</f>
        <v>1198</v>
      </c>
      <c r="F53" s="16"/>
      <c r="G53" s="9">
        <f>June!G53+F53</f>
        <v>5460</v>
      </c>
      <c r="H53" s="17"/>
      <c r="I53" s="9">
        <f>June!I53+H53</f>
        <v>0</v>
      </c>
      <c r="J53" s="20"/>
      <c r="K53" s="9">
        <f>June!K53+J53</f>
        <v>0</v>
      </c>
    </row>
    <row r="54" spans="1:11" s="5" customFormat="1" ht="12" customHeight="1" thickBot="1">
      <c r="A54" s="10" t="s">
        <v>56</v>
      </c>
      <c r="B54" s="13"/>
      <c r="C54" s="9">
        <f>June!C54+B54</f>
        <v>6080</v>
      </c>
      <c r="D54" s="15"/>
      <c r="E54" s="9">
        <f>June!E54+D54</f>
        <v>1736</v>
      </c>
      <c r="F54" s="16"/>
      <c r="G54" s="9">
        <f>June!G54+F54</f>
        <v>0</v>
      </c>
      <c r="H54" s="17"/>
      <c r="I54" s="9">
        <f>June!I54+H54</f>
        <v>0</v>
      </c>
      <c r="J54" s="21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703128</v>
      </c>
      <c r="D57" s="11"/>
      <c r="E57" s="11">
        <f>June!E57+D55</f>
        <v>30100</v>
      </c>
      <c r="F57" s="11"/>
      <c r="G57" s="11">
        <f>June!G57+F55</f>
        <v>12732</v>
      </c>
      <c r="H57" s="11"/>
      <c r="I57" s="11">
        <f>June!I57+H55</f>
        <v>0</v>
      </c>
      <c r="J57" s="11"/>
      <c r="K57" s="11">
        <f>June!K57+J55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10826</v>
      </c>
      <c r="G62" s="4">
        <f>June!G62+F60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68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July!C5+B5</f>
        <v>452</v>
      </c>
      <c r="D5" s="14"/>
      <c r="E5" s="9">
        <f>July!E5+D5</f>
        <v>62</v>
      </c>
      <c r="F5" s="16"/>
      <c r="G5" s="9">
        <f>July!G5+F5</f>
        <v>0</v>
      </c>
      <c r="H5" s="17"/>
      <c r="I5" s="9">
        <f>July!I5+H5</f>
        <v>0</v>
      </c>
      <c r="J5" s="20"/>
      <c r="K5" s="9">
        <f>July!K5+J5</f>
        <v>0</v>
      </c>
    </row>
    <row r="6" spans="1:11" s="5" customFormat="1" ht="12" customHeight="1">
      <c r="A6" s="9" t="s">
        <v>8</v>
      </c>
      <c r="B6" s="13"/>
      <c r="C6" s="9">
        <f>July!C6+B6</f>
        <v>0</v>
      </c>
      <c r="D6" s="14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20"/>
      <c r="K6" s="9">
        <f>July!K6+J6</f>
        <v>0</v>
      </c>
    </row>
    <row r="7" spans="1:11" s="5" customFormat="1" ht="12" customHeight="1">
      <c r="A7" s="9" t="s">
        <v>9</v>
      </c>
      <c r="B7" s="13"/>
      <c r="C7" s="9">
        <f>July!C7+B7</f>
        <v>0</v>
      </c>
      <c r="D7" s="14"/>
      <c r="E7" s="9">
        <f>July!E7+D7</f>
        <v>1</v>
      </c>
      <c r="F7" s="16"/>
      <c r="G7" s="9">
        <f>July!G7+F7</f>
        <v>89</v>
      </c>
      <c r="H7" s="17"/>
      <c r="I7" s="9">
        <f>July!I7+H7</f>
        <v>0</v>
      </c>
      <c r="J7" s="20"/>
      <c r="K7" s="9">
        <f>July!K7+J7</f>
        <v>0</v>
      </c>
    </row>
    <row r="8" spans="1:11" s="5" customFormat="1" ht="12" customHeight="1">
      <c r="A8" s="9" t="s">
        <v>10</v>
      </c>
      <c r="B8" s="13"/>
      <c r="C8" s="9">
        <f>July!C8+B8</f>
        <v>1643</v>
      </c>
      <c r="D8" s="14"/>
      <c r="E8" s="9">
        <f>July!E8+D8</f>
        <v>65</v>
      </c>
      <c r="F8" s="16"/>
      <c r="G8" s="9">
        <f>July!G8+F8</f>
        <v>38</v>
      </c>
      <c r="H8" s="17"/>
      <c r="I8" s="9">
        <f>July!I8+H8</f>
        <v>0</v>
      </c>
      <c r="J8" s="20"/>
      <c r="K8" s="9">
        <f>July!K8+J8</f>
        <v>36</v>
      </c>
    </row>
    <row r="9" spans="1:11" s="5" customFormat="1" ht="12" customHeight="1">
      <c r="A9" s="9" t="s">
        <v>11</v>
      </c>
      <c r="B9" s="13"/>
      <c r="C9" s="9">
        <f>July!C9+B9</f>
        <v>3368</v>
      </c>
      <c r="D9" s="14"/>
      <c r="E9" s="9">
        <f>July!E9+D9</f>
        <v>15</v>
      </c>
      <c r="F9" s="16"/>
      <c r="G9" s="9">
        <f>July!G9+F9</f>
        <v>50</v>
      </c>
      <c r="H9" s="17"/>
      <c r="I9" s="9">
        <f>July!I9+H9</f>
        <v>0</v>
      </c>
      <c r="J9" s="20"/>
      <c r="K9" s="9">
        <f>July!K9+J9</f>
        <v>0</v>
      </c>
    </row>
    <row r="10" spans="1:11" s="5" customFormat="1" ht="12" customHeight="1">
      <c r="A10" s="9" t="s">
        <v>12</v>
      </c>
      <c r="B10" s="13"/>
      <c r="C10" s="9">
        <f>July!C10+B10</f>
        <v>2094</v>
      </c>
      <c r="D10" s="14"/>
      <c r="E10" s="9">
        <f>July!E10+D10</f>
        <v>289</v>
      </c>
      <c r="F10" s="16"/>
      <c r="G10" s="9">
        <f>July!G10+F10</f>
        <v>152</v>
      </c>
      <c r="H10" s="17"/>
      <c r="I10" s="9">
        <f>July!I10+H10</f>
        <v>0</v>
      </c>
      <c r="J10" s="20"/>
      <c r="K10" s="9">
        <f>July!K10+J10</f>
        <v>216</v>
      </c>
    </row>
    <row r="11" spans="1:11" s="5" customFormat="1" ht="12" customHeight="1">
      <c r="A11" s="9" t="s">
        <v>13</v>
      </c>
      <c r="B11" s="13"/>
      <c r="C11" s="9">
        <f>July!C11+B11</f>
        <v>1688</v>
      </c>
      <c r="D11" s="14"/>
      <c r="E11" s="9">
        <f>July!E11+D11</f>
        <v>480</v>
      </c>
      <c r="F11" s="16"/>
      <c r="G11" s="9">
        <f>July!G11+F11</f>
        <v>152</v>
      </c>
      <c r="H11" s="17"/>
      <c r="I11" s="9">
        <f>July!I11+H11</f>
        <v>0</v>
      </c>
      <c r="J11" s="20"/>
      <c r="K11" s="9">
        <f>July!K11+J11</f>
        <v>0</v>
      </c>
    </row>
    <row r="12" spans="1:11" s="5" customFormat="1" ht="12" customHeight="1">
      <c r="A12" s="9" t="s">
        <v>14</v>
      </c>
      <c r="B12" s="13"/>
      <c r="C12" s="9">
        <f>July!C12+B12</f>
        <v>0</v>
      </c>
      <c r="D12" s="14"/>
      <c r="E12" s="9">
        <f>July!E12+D12</f>
        <v>0</v>
      </c>
      <c r="F12" s="16"/>
      <c r="G12" s="9">
        <f>July!G12+F12</f>
        <v>2</v>
      </c>
      <c r="H12" s="17"/>
      <c r="I12" s="9">
        <f>July!I12+H12</f>
        <v>0</v>
      </c>
      <c r="J12" s="20"/>
      <c r="K12" s="9">
        <f>July!K12+J12</f>
        <v>0</v>
      </c>
    </row>
    <row r="13" spans="1:11" s="5" customFormat="1" ht="12" customHeight="1">
      <c r="A13" s="9" t="s">
        <v>15</v>
      </c>
      <c r="B13" s="13"/>
      <c r="C13" s="9">
        <f>July!C13+B13</f>
        <v>0</v>
      </c>
      <c r="D13" s="14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20"/>
      <c r="K13" s="9">
        <f>July!K13+J13</f>
        <v>0</v>
      </c>
    </row>
    <row r="14" spans="1:11" s="5" customFormat="1" ht="12" customHeight="1">
      <c r="A14" s="9" t="s">
        <v>16</v>
      </c>
      <c r="B14" s="13"/>
      <c r="C14" s="9">
        <f>July!C14+B14</f>
        <v>1717</v>
      </c>
      <c r="D14" s="14"/>
      <c r="E14" s="9">
        <f>July!E14+D14</f>
        <v>80</v>
      </c>
      <c r="F14" s="16"/>
      <c r="G14" s="9">
        <f>July!G14+F14</f>
        <v>1</v>
      </c>
      <c r="H14" s="17"/>
      <c r="I14" s="9">
        <f>July!I14+H14</f>
        <v>0</v>
      </c>
      <c r="J14" s="20"/>
      <c r="K14" s="9">
        <f>July!K14+J14</f>
        <v>0</v>
      </c>
    </row>
    <row r="15" spans="1:11" s="5" customFormat="1" ht="12" customHeight="1">
      <c r="A15" s="9" t="s">
        <v>17</v>
      </c>
      <c r="B15" s="13"/>
      <c r="C15" s="9">
        <f>July!C15+B15</f>
        <v>2756</v>
      </c>
      <c r="D15" s="14"/>
      <c r="E15" s="9">
        <f>July!E15+D15</f>
        <v>8</v>
      </c>
      <c r="F15" s="16"/>
      <c r="G15" s="9">
        <f>July!G15+F15</f>
        <v>1</v>
      </c>
      <c r="H15" s="17"/>
      <c r="I15" s="9">
        <f>July!I15+H15</f>
        <v>0</v>
      </c>
      <c r="J15" s="20"/>
      <c r="K15" s="9">
        <f>July!K15+J15</f>
        <v>0</v>
      </c>
    </row>
    <row r="16" spans="1:11" s="5" customFormat="1" ht="12" customHeight="1">
      <c r="A16" s="9" t="s">
        <v>18</v>
      </c>
      <c r="B16" s="13"/>
      <c r="C16" s="9">
        <f>July!C16+B16</f>
        <v>0</v>
      </c>
      <c r="D16" s="14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20"/>
      <c r="K16" s="9">
        <f>July!K16+J16</f>
        <v>0</v>
      </c>
    </row>
    <row r="17" spans="1:11" s="5" customFormat="1" ht="12" customHeight="1">
      <c r="A17" s="9" t="s">
        <v>19</v>
      </c>
      <c r="B17" s="13"/>
      <c r="C17" s="9">
        <f>July!C17+B17</f>
        <v>3446</v>
      </c>
      <c r="D17" s="14"/>
      <c r="E17" s="9">
        <f>July!E17+D17</f>
        <v>373</v>
      </c>
      <c r="F17" s="16"/>
      <c r="G17" s="9">
        <f>July!G17+F17</f>
        <v>6</v>
      </c>
      <c r="H17" s="17"/>
      <c r="I17" s="9">
        <f>July!I17+H17</f>
        <v>0</v>
      </c>
      <c r="J17" s="20"/>
      <c r="K17" s="9">
        <f>July!K17+J17</f>
        <v>0</v>
      </c>
    </row>
    <row r="18" spans="1:11" s="5" customFormat="1" ht="12" customHeight="1">
      <c r="A18" s="9" t="s">
        <v>20</v>
      </c>
      <c r="B18" s="13"/>
      <c r="C18" s="9">
        <f>July!C18+B18</f>
        <v>4893</v>
      </c>
      <c r="D18" s="14"/>
      <c r="E18" s="9">
        <f>July!E18+D18</f>
        <v>411</v>
      </c>
      <c r="F18" s="16"/>
      <c r="G18" s="9">
        <f>July!G18+F18</f>
        <v>192</v>
      </c>
      <c r="H18" s="17"/>
      <c r="I18" s="9">
        <f>July!I18+H18</f>
        <v>0</v>
      </c>
      <c r="J18" s="20"/>
      <c r="K18" s="9">
        <f>July!K18+J18</f>
        <v>0</v>
      </c>
    </row>
    <row r="19" spans="1:11" s="5" customFormat="1" ht="12" customHeight="1">
      <c r="A19" s="9" t="s">
        <v>21</v>
      </c>
      <c r="B19" s="13"/>
      <c r="C19" s="9">
        <f>July!C19+B19</f>
        <v>23516</v>
      </c>
      <c r="D19" s="14"/>
      <c r="E19" s="9">
        <f>July!E19+D19</f>
        <v>495</v>
      </c>
      <c r="F19" s="16"/>
      <c r="G19" s="9">
        <f>July!G19+F19</f>
        <v>881</v>
      </c>
      <c r="H19" s="17"/>
      <c r="I19" s="9">
        <f>July!I19+H19</f>
        <v>0</v>
      </c>
      <c r="J19" s="20"/>
      <c r="K19" s="9">
        <f>July!K19+J19</f>
        <v>0</v>
      </c>
    </row>
    <row r="20" spans="1:11" s="5" customFormat="1" ht="12" customHeight="1">
      <c r="A20" s="9" t="s">
        <v>22</v>
      </c>
      <c r="B20" s="13"/>
      <c r="C20" s="9">
        <f>July!C20+B20</f>
        <v>35353</v>
      </c>
      <c r="D20" s="14"/>
      <c r="E20" s="9">
        <f>July!E20+D20</f>
        <v>563</v>
      </c>
      <c r="F20" s="16"/>
      <c r="G20" s="9">
        <f>July!G20+F20</f>
        <v>29</v>
      </c>
      <c r="H20" s="17"/>
      <c r="I20" s="9">
        <f>July!I20+H20</f>
        <v>0</v>
      </c>
      <c r="J20" s="20"/>
      <c r="K20" s="9">
        <f>July!K20+J20</f>
        <v>6</v>
      </c>
    </row>
    <row r="21" spans="1:11" s="5" customFormat="1" ht="12" customHeight="1">
      <c r="A21" s="9" t="s">
        <v>23</v>
      </c>
      <c r="B21" s="13"/>
      <c r="C21" s="9">
        <f>July!C21+B21</f>
        <v>49403</v>
      </c>
      <c r="D21" s="14"/>
      <c r="E21" s="9">
        <f>July!E21+D21</f>
        <v>5</v>
      </c>
      <c r="F21" s="16"/>
      <c r="G21" s="9">
        <f>July!G21+F21</f>
        <v>113</v>
      </c>
      <c r="H21" s="17"/>
      <c r="I21" s="9">
        <f>July!I21+H21</f>
        <v>0</v>
      </c>
      <c r="J21" s="20"/>
      <c r="K21" s="9">
        <f>July!K21+J21</f>
        <v>0</v>
      </c>
    </row>
    <row r="22" spans="1:11" s="5" customFormat="1" ht="12" customHeight="1">
      <c r="A22" s="9" t="s">
        <v>24</v>
      </c>
      <c r="B22" s="13"/>
      <c r="C22" s="9">
        <f>July!C22+B22</f>
        <v>0</v>
      </c>
      <c r="D22" s="14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20"/>
      <c r="K22" s="9">
        <f>July!K22+J22</f>
        <v>0</v>
      </c>
    </row>
    <row r="23" spans="1:11" s="5" customFormat="1" ht="12" customHeight="1">
      <c r="A23" s="9" t="s">
        <v>25</v>
      </c>
      <c r="B23" s="13"/>
      <c r="C23" s="9">
        <f>July!C23+B23</f>
        <v>0</v>
      </c>
      <c r="D23" s="14"/>
      <c r="E23" s="9">
        <f>July!E23+D23</f>
        <v>0</v>
      </c>
      <c r="F23" s="16"/>
      <c r="G23" s="9">
        <f>July!G23+F23</f>
        <v>4</v>
      </c>
      <c r="H23" s="17"/>
      <c r="I23" s="9">
        <f>July!I23+H23</f>
        <v>0</v>
      </c>
      <c r="J23" s="20"/>
      <c r="K23" s="9">
        <f>July!K23+J23</f>
        <v>0</v>
      </c>
    </row>
    <row r="24" spans="1:11" s="5" customFormat="1" ht="12" customHeight="1">
      <c r="A24" s="9" t="s">
        <v>26</v>
      </c>
      <c r="B24" s="13"/>
      <c r="C24" s="9">
        <f>July!C24+B24</f>
        <v>0</v>
      </c>
      <c r="D24" s="14"/>
      <c r="E24" s="9">
        <f>July!E24+D24</f>
        <v>0</v>
      </c>
      <c r="F24" s="16"/>
      <c r="G24" s="9">
        <f>July!G24+F24</f>
        <v>2</v>
      </c>
      <c r="H24" s="17"/>
      <c r="I24" s="9">
        <f>July!I24+H24</f>
        <v>0</v>
      </c>
      <c r="J24" s="20"/>
      <c r="K24" s="9">
        <f>July!K24+J24</f>
        <v>0</v>
      </c>
    </row>
    <row r="25" spans="1:11" s="5" customFormat="1" ht="12" customHeight="1">
      <c r="A25" s="9" t="s">
        <v>27</v>
      </c>
      <c r="B25" s="13"/>
      <c r="C25" s="9">
        <f>July!C25+B25</f>
        <v>0</v>
      </c>
      <c r="D25" s="14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20"/>
      <c r="K25" s="9">
        <f>July!K25+J25</f>
        <v>0</v>
      </c>
    </row>
    <row r="26" spans="1:11" s="5" customFormat="1" ht="12" customHeight="1">
      <c r="A26" s="9" t="s">
        <v>28</v>
      </c>
      <c r="B26" s="13"/>
      <c r="C26" s="9">
        <f>July!C26+B26</f>
        <v>10501</v>
      </c>
      <c r="D26" s="14"/>
      <c r="E26" s="9">
        <f>July!E26+D26</f>
        <v>122</v>
      </c>
      <c r="F26" s="16"/>
      <c r="G26" s="9">
        <f>July!G26+F26</f>
        <v>118</v>
      </c>
      <c r="H26" s="17"/>
      <c r="I26" s="9">
        <f>July!I26+H26</f>
        <v>0</v>
      </c>
      <c r="J26" s="20"/>
      <c r="K26" s="9">
        <f>July!K26+J26</f>
        <v>0</v>
      </c>
    </row>
    <row r="27" spans="1:11" s="5" customFormat="1" ht="12" customHeight="1">
      <c r="A27" s="9" t="s">
        <v>29</v>
      </c>
      <c r="B27" s="13"/>
      <c r="C27" s="9">
        <f>July!C27+B27</f>
        <v>25373</v>
      </c>
      <c r="D27" s="14"/>
      <c r="E27" s="9">
        <f>July!E27+D27</f>
        <v>1158</v>
      </c>
      <c r="F27" s="16"/>
      <c r="G27" s="9">
        <f>July!G27+F27</f>
        <v>2609</v>
      </c>
      <c r="H27" s="17"/>
      <c r="I27" s="9">
        <f>July!I27+H27</f>
        <v>0</v>
      </c>
      <c r="J27" s="20"/>
      <c r="K27" s="9">
        <f>July!K27+J27</f>
        <v>0</v>
      </c>
    </row>
    <row r="28" spans="1:11" s="5" customFormat="1" ht="12" customHeight="1">
      <c r="A28" s="9" t="s">
        <v>30</v>
      </c>
      <c r="B28" s="13"/>
      <c r="C28" s="9">
        <f>July!C28+B28</f>
        <v>216</v>
      </c>
      <c r="D28" s="14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20"/>
      <c r="K28" s="9">
        <f>July!K28+J28</f>
        <v>0</v>
      </c>
    </row>
    <row r="29" spans="1:11" s="5" customFormat="1" ht="12" customHeight="1">
      <c r="A29" s="9" t="s">
        <v>31</v>
      </c>
      <c r="B29" s="13"/>
      <c r="C29" s="9">
        <f>July!C29+B29</f>
        <v>72950</v>
      </c>
      <c r="D29" s="14"/>
      <c r="E29" s="9">
        <f>July!E29+D29</f>
        <v>2441</v>
      </c>
      <c r="F29" s="16"/>
      <c r="G29" s="9">
        <f>July!G29+F29</f>
        <v>445</v>
      </c>
      <c r="H29" s="17"/>
      <c r="I29" s="9">
        <f>July!I29+H29</f>
        <v>0</v>
      </c>
      <c r="J29" s="20"/>
      <c r="K29" s="9">
        <f>July!K29+J29</f>
        <v>43</v>
      </c>
    </row>
    <row r="30" spans="1:11" s="5" customFormat="1" ht="12" customHeight="1">
      <c r="A30" s="9" t="s">
        <v>32</v>
      </c>
      <c r="B30" s="13"/>
      <c r="C30" s="9">
        <f>July!C30+B30</f>
        <v>34484</v>
      </c>
      <c r="D30" s="14"/>
      <c r="E30" s="9">
        <f>July!E30+D30</f>
        <v>5346</v>
      </c>
      <c r="F30" s="16"/>
      <c r="G30" s="9">
        <f>July!G30+F30</f>
        <v>0</v>
      </c>
      <c r="H30" s="17"/>
      <c r="I30" s="9">
        <f>July!I30+H30</f>
        <v>0</v>
      </c>
      <c r="J30" s="20"/>
      <c r="K30" s="9">
        <f>July!K30+J30</f>
        <v>0</v>
      </c>
    </row>
    <row r="31" spans="1:11" s="5" customFormat="1" ht="12" customHeight="1">
      <c r="A31" s="9" t="s">
        <v>33</v>
      </c>
      <c r="B31" s="13"/>
      <c r="C31" s="9">
        <f>July!C31+B31</f>
        <v>42324</v>
      </c>
      <c r="D31" s="14"/>
      <c r="E31" s="9">
        <f>July!E31+D31</f>
        <v>4877</v>
      </c>
      <c r="F31" s="16"/>
      <c r="G31" s="9">
        <f>July!G31+F31</f>
        <v>360</v>
      </c>
      <c r="H31" s="17"/>
      <c r="I31" s="9">
        <f>July!I31+H31</f>
        <v>0</v>
      </c>
      <c r="J31" s="20"/>
      <c r="K31" s="9">
        <f>July!K31+J31</f>
        <v>0</v>
      </c>
    </row>
    <row r="32" spans="1:11" s="5" customFormat="1" ht="12" customHeight="1">
      <c r="A32" s="9" t="s">
        <v>34</v>
      </c>
      <c r="B32" s="13"/>
      <c r="C32" s="9">
        <f>July!C32+B32</f>
        <v>0</v>
      </c>
      <c r="D32" s="14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20"/>
      <c r="K32" s="9">
        <f>July!K32+J32</f>
        <v>0</v>
      </c>
    </row>
    <row r="33" spans="1:11" s="5" customFormat="1" ht="12" customHeight="1">
      <c r="A33" s="9" t="s">
        <v>35</v>
      </c>
      <c r="B33" s="13"/>
      <c r="C33" s="9">
        <f>July!C33+B33</f>
        <v>0</v>
      </c>
      <c r="D33" s="14"/>
      <c r="E33" s="9">
        <f>July!E33+D33</f>
        <v>0</v>
      </c>
      <c r="F33" s="16"/>
      <c r="G33" s="9">
        <f>July!G33+F33</f>
        <v>1</v>
      </c>
      <c r="H33" s="17"/>
      <c r="I33" s="9">
        <f>July!I33+H33</f>
        <v>0</v>
      </c>
      <c r="J33" s="20"/>
      <c r="K33" s="9">
        <f>July!K33+J33</f>
        <v>0</v>
      </c>
    </row>
    <row r="34" spans="1:11" s="5" customFormat="1" ht="12" customHeight="1">
      <c r="A34" s="9" t="s">
        <v>36</v>
      </c>
      <c r="B34" s="13"/>
      <c r="C34" s="9">
        <f>July!C34+B34</f>
        <v>0</v>
      </c>
      <c r="D34" s="14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20"/>
      <c r="K34" s="9">
        <f>July!K34+J34</f>
        <v>0</v>
      </c>
    </row>
    <row r="35" spans="1:11" s="5" customFormat="1" ht="12" customHeight="1">
      <c r="A35" s="9" t="s">
        <v>37</v>
      </c>
      <c r="B35" s="13"/>
      <c r="C35" s="9">
        <f>July!C35+B35</f>
        <v>1268</v>
      </c>
      <c r="D35" s="14"/>
      <c r="E35" s="9">
        <f>July!E35+D35</f>
        <v>17</v>
      </c>
      <c r="F35" s="16"/>
      <c r="G35" s="9">
        <f>July!G35+F35</f>
        <v>2</v>
      </c>
      <c r="H35" s="17"/>
      <c r="I35" s="9">
        <f>July!I35+H35</f>
        <v>0</v>
      </c>
      <c r="J35" s="20"/>
      <c r="K35" s="9">
        <f>July!K35+J35</f>
        <v>0</v>
      </c>
    </row>
    <row r="36" spans="1:11" s="5" customFormat="1" ht="12" customHeight="1">
      <c r="A36" s="9" t="s">
        <v>38</v>
      </c>
      <c r="B36" s="13"/>
      <c r="C36" s="9">
        <f>July!C36+B36</f>
        <v>783</v>
      </c>
      <c r="D36" s="14"/>
      <c r="E36" s="9">
        <f>July!E36+D36</f>
        <v>20</v>
      </c>
      <c r="F36" s="16"/>
      <c r="G36" s="9">
        <f>July!G36+F36</f>
        <v>578</v>
      </c>
      <c r="H36" s="17"/>
      <c r="I36" s="9">
        <f>July!I36+H36</f>
        <v>0</v>
      </c>
      <c r="J36" s="20"/>
      <c r="K36" s="9">
        <f>July!K36+J36</f>
        <v>0</v>
      </c>
    </row>
    <row r="37" spans="1:11" s="5" customFormat="1" ht="12" customHeight="1">
      <c r="A37" s="9" t="s">
        <v>39</v>
      </c>
      <c r="B37" s="13"/>
      <c r="C37" s="9">
        <f>July!C37+B37</f>
        <v>570</v>
      </c>
      <c r="D37" s="14"/>
      <c r="E37" s="9">
        <f>July!E37+D37</f>
        <v>7</v>
      </c>
      <c r="F37" s="16"/>
      <c r="G37" s="9">
        <f>July!G37+F37</f>
        <v>0</v>
      </c>
      <c r="H37" s="17"/>
      <c r="I37" s="9">
        <f>July!I37+H37</f>
        <v>0</v>
      </c>
      <c r="J37" s="20"/>
      <c r="K37" s="9">
        <f>July!K37+J37</f>
        <v>0</v>
      </c>
    </row>
    <row r="38" spans="1:11" s="5" customFormat="1" ht="12" customHeight="1">
      <c r="A38" s="9" t="s">
        <v>40</v>
      </c>
      <c r="B38" s="13"/>
      <c r="C38" s="9">
        <f>July!C38+B38</f>
        <v>69824</v>
      </c>
      <c r="D38" s="14"/>
      <c r="E38" s="9">
        <f>July!E38+D38</f>
        <v>1637</v>
      </c>
      <c r="F38" s="16"/>
      <c r="G38" s="9">
        <f>July!G38+F38</f>
        <v>1</v>
      </c>
      <c r="H38" s="17"/>
      <c r="I38" s="9">
        <f>July!I38+H38</f>
        <v>0</v>
      </c>
      <c r="J38" s="20"/>
      <c r="K38" s="9">
        <f>July!K38+J38</f>
        <v>0</v>
      </c>
    </row>
    <row r="39" spans="1:11" s="5" customFormat="1" ht="12" customHeight="1">
      <c r="A39" s="9" t="s">
        <v>41</v>
      </c>
      <c r="B39" s="13"/>
      <c r="C39" s="9">
        <f>July!C39+B39</f>
        <v>5828</v>
      </c>
      <c r="D39" s="14"/>
      <c r="E39" s="9">
        <f>July!E39+D39</f>
        <v>12</v>
      </c>
      <c r="F39" s="16"/>
      <c r="G39" s="9">
        <f>July!G39+F39</f>
        <v>390</v>
      </c>
      <c r="H39" s="17"/>
      <c r="I39" s="9">
        <f>July!I39+H39</f>
        <v>0</v>
      </c>
      <c r="J39" s="20"/>
      <c r="K39" s="9">
        <f>July!K39+J39</f>
        <v>0</v>
      </c>
    </row>
    <row r="40" spans="1:11" s="5" customFormat="1" ht="12" customHeight="1">
      <c r="A40" s="9" t="s">
        <v>42</v>
      </c>
      <c r="B40" s="13"/>
      <c r="C40" s="9">
        <f>July!C40+B40</f>
        <v>16579</v>
      </c>
      <c r="D40" s="14"/>
      <c r="E40" s="9">
        <f>July!E40+D40</f>
        <v>168</v>
      </c>
      <c r="F40" s="16"/>
      <c r="G40" s="9">
        <f>July!G40+F40</f>
        <v>5</v>
      </c>
      <c r="H40" s="17"/>
      <c r="I40" s="9">
        <f>July!I40+H40</f>
        <v>0</v>
      </c>
      <c r="J40" s="20"/>
      <c r="K40" s="9">
        <f>July!K40+J40</f>
        <v>0</v>
      </c>
    </row>
    <row r="41" spans="1:11" s="5" customFormat="1" ht="12" customHeight="1">
      <c r="A41" s="9" t="s">
        <v>43</v>
      </c>
      <c r="B41" s="13"/>
      <c r="C41" s="9">
        <f>July!C41+B41</f>
        <v>321</v>
      </c>
      <c r="D41" s="14"/>
      <c r="E41" s="9">
        <f>July!E41+D41</f>
        <v>112</v>
      </c>
      <c r="F41" s="16"/>
      <c r="G41" s="9">
        <f>July!G41+F41</f>
        <v>37</v>
      </c>
      <c r="H41" s="17"/>
      <c r="I41" s="9">
        <f>July!I41+H41</f>
        <v>0</v>
      </c>
      <c r="J41" s="20"/>
      <c r="K41" s="9">
        <f>July!K41+J41</f>
        <v>0</v>
      </c>
    </row>
    <row r="42" spans="1:11" s="5" customFormat="1" ht="12" customHeight="1">
      <c r="A42" s="9" t="s">
        <v>44</v>
      </c>
      <c r="B42" s="13"/>
      <c r="C42" s="9">
        <f>July!C42+B42</f>
        <v>2067</v>
      </c>
      <c r="D42" s="14"/>
      <c r="E42" s="9">
        <f>July!E42+D42</f>
        <v>68</v>
      </c>
      <c r="F42" s="16"/>
      <c r="G42" s="9">
        <f>July!G42+F42</f>
        <v>497</v>
      </c>
      <c r="H42" s="17"/>
      <c r="I42" s="9">
        <f>July!I42+H42</f>
        <v>0</v>
      </c>
      <c r="J42" s="20"/>
      <c r="K42" s="9">
        <f>July!K42+J42</f>
        <v>0</v>
      </c>
    </row>
    <row r="43" spans="1:11" s="5" customFormat="1" ht="12" customHeight="1">
      <c r="A43" s="9" t="s">
        <v>45</v>
      </c>
      <c r="B43" s="13"/>
      <c r="C43" s="9">
        <f>July!C43+B43</f>
        <v>0</v>
      </c>
      <c r="D43" s="14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20"/>
      <c r="K43" s="9">
        <f>July!K43+J43</f>
        <v>0</v>
      </c>
    </row>
    <row r="44" spans="1:11" s="5" customFormat="1" ht="12" customHeight="1">
      <c r="A44" s="9" t="s">
        <v>46</v>
      </c>
      <c r="B44" s="13"/>
      <c r="C44" s="9">
        <f>July!C44+B44</f>
        <v>1639</v>
      </c>
      <c r="D44" s="14"/>
      <c r="E44" s="9">
        <f>July!E44+D44</f>
        <v>7</v>
      </c>
      <c r="F44" s="16"/>
      <c r="G44" s="9">
        <f>July!G44+F44</f>
        <v>0</v>
      </c>
      <c r="H44" s="17"/>
      <c r="I44" s="9">
        <f>July!I44+H44</f>
        <v>0</v>
      </c>
      <c r="J44" s="20"/>
      <c r="K44" s="9">
        <f>July!K44+J44</f>
        <v>0</v>
      </c>
    </row>
    <row r="45" spans="1:11" s="5" customFormat="1" ht="12" customHeight="1">
      <c r="A45" s="9" t="s">
        <v>47</v>
      </c>
      <c r="B45" s="13"/>
      <c r="C45" s="9">
        <f>July!C45+B45</f>
        <v>223862</v>
      </c>
      <c r="D45" s="14"/>
      <c r="E45" s="9">
        <f>July!E45+D45</f>
        <v>7967</v>
      </c>
      <c r="F45" s="16"/>
      <c r="G45" s="9">
        <f>July!G45+F45</f>
        <v>224</v>
      </c>
      <c r="H45" s="17"/>
      <c r="I45" s="9">
        <f>July!I45+H45</f>
        <v>0</v>
      </c>
      <c r="J45" s="20"/>
      <c r="K45" s="9">
        <f>July!K45+J45</f>
        <v>20</v>
      </c>
    </row>
    <row r="46" spans="1:11" s="5" customFormat="1" ht="12" customHeight="1">
      <c r="A46" s="9" t="s">
        <v>48</v>
      </c>
      <c r="B46" s="13"/>
      <c r="C46" s="9">
        <f>July!C46+B46</f>
        <v>6354</v>
      </c>
      <c r="D46" s="14"/>
      <c r="E46" s="9">
        <f>July!E46+D46</f>
        <v>51</v>
      </c>
      <c r="F46" s="16"/>
      <c r="G46" s="9">
        <f>July!G46+F46</f>
        <v>109</v>
      </c>
      <c r="H46" s="17"/>
      <c r="I46" s="9">
        <f>July!I46+H46</f>
        <v>0</v>
      </c>
      <c r="J46" s="20"/>
      <c r="K46" s="9">
        <f>July!K46+J46</f>
        <v>0</v>
      </c>
    </row>
    <row r="47" spans="1:11" s="5" customFormat="1" ht="12" customHeight="1">
      <c r="A47" s="9" t="s">
        <v>49</v>
      </c>
      <c r="B47" s="13"/>
      <c r="C47" s="9">
        <f>July!C47+B47</f>
        <v>9528</v>
      </c>
      <c r="D47" s="14"/>
      <c r="E47" s="9">
        <f>July!E47+D47</f>
        <v>225</v>
      </c>
      <c r="F47" s="16"/>
      <c r="G47" s="9">
        <f>July!G47+F47</f>
        <v>121</v>
      </c>
      <c r="H47" s="17"/>
      <c r="I47" s="9">
        <f>July!I47+H47</f>
        <v>0</v>
      </c>
      <c r="J47" s="20"/>
      <c r="K47" s="9">
        <f>July!K47+J47</f>
        <v>0</v>
      </c>
    </row>
    <row r="48" spans="1:11" s="5" customFormat="1" ht="12" customHeight="1">
      <c r="A48" s="9" t="s">
        <v>50</v>
      </c>
      <c r="B48" s="13"/>
      <c r="C48" s="9">
        <f>July!C48+B48</f>
        <v>977</v>
      </c>
      <c r="D48" s="14"/>
      <c r="E48" s="9">
        <f>July!E48+D48</f>
        <v>42</v>
      </c>
      <c r="F48" s="16"/>
      <c r="G48" s="9">
        <f>July!G48+F48</f>
        <v>1</v>
      </c>
      <c r="H48" s="17"/>
      <c r="I48" s="9">
        <f>July!I48+H48</f>
        <v>0</v>
      </c>
      <c r="J48" s="20"/>
      <c r="K48" s="9">
        <f>July!K48+J48</f>
        <v>0</v>
      </c>
    </row>
    <row r="49" spans="1:11" s="5" customFormat="1" ht="12" customHeight="1">
      <c r="A49" s="9" t="s">
        <v>51</v>
      </c>
      <c r="B49" s="13"/>
      <c r="C49" s="9">
        <f>July!C49+B49</f>
        <v>0</v>
      </c>
      <c r="D49" s="14"/>
      <c r="E49" s="9">
        <f>July!E49+D49</f>
        <v>0</v>
      </c>
      <c r="F49" s="16"/>
      <c r="G49" s="9">
        <f>July!G49+F49</f>
        <v>2</v>
      </c>
      <c r="H49" s="17"/>
      <c r="I49" s="9">
        <f>July!I49+H49</f>
        <v>0</v>
      </c>
      <c r="J49" s="20"/>
      <c r="K49" s="9">
        <f>July!K49+J49</f>
        <v>0</v>
      </c>
    </row>
    <row r="50" spans="1:11" s="5" customFormat="1" ht="12" customHeight="1">
      <c r="A50" s="9" t="s">
        <v>52</v>
      </c>
      <c r="B50" s="13"/>
      <c r="C50" s="9">
        <f>July!C50+B50</f>
        <v>7674</v>
      </c>
      <c r="D50" s="14"/>
      <c r="E50" s="9">
        <f>July!E50+D50</f>
        <v>16</v>
      </c>
      <c r="F50" s="16"/>
      <c r="G50" s="9">
        <f>July!G50+F50</f>
        <v>0</v>
      </c>
      <c r="H50" s="17"/>
      <c r="I50" s="9">
        <f>July!I50+H50</f>
        <v>0</v>
      </c>
      <c r="J50" s="20"/>
      <c r="K50" s="9">
        <f>July!K50+J50</f>
        <v>0</v>
      </c>
    </row>
    <row r="51" spans="1:11" s="5" customFormat="1" ht="12" customHeight="1">
      <c r="A51" s="9" t="s">
        <v>53</v>
      </c>
      <c r="B51" s="13"/>
      <c r="C51" s="9">
        <f>July!C51+B51</f>
        <v>130</v>
      </c>
      <c r="D51" s="14"/>
      <c r="E51" s="9">
        <f>July!E51+D51</f>
        <v>25</v>
      </c>
      <c r="F51" s="16"/>
      <c r="G51" s="9">
        <f>July!G51+F51</f>
        <v>60</v>
      </c>
      <c r="H51" s="17"/>
      <c r="I51" s="9">
        <f>July!I51+H51</f>
        <v>0</v>
      </c>
      <c r="J51" s="20"/>
      <c r="K51" s="9">
        <f>July!K51+J51</f>
        <v>0</v>
      </c>
    </row>
    <row r="52" spans="1:11" s="5" customFormat="1" ht="12" customHeight="1">
      <c r="A52" s="9" t="s">
        <v>54</v>
      </c>
      <c r="B52" s="13"/>
      <c r="C52" s="9">
        <f>July!C52+B52</f>
        <v>502</v>
      </c>
      <c r="D52" s="14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20"/>
      <c r="K52" s="9">
        <f>July!K52+J52</f>
        <v>0</v>
      </c>
    </row>
    <row r="53" spans="1:11" s="5" customFormat="1" ht="12" customHeight="1">
      <c r="A53" s="9" t="s">
        <v>55</v>
      </c>
      <c r="B53" s="13"/>
      <c r="C53" s="9">
        <f>July!C53+B53</f>
        <v>32965</v>
      </c>
      <c r="D53" s="14"/>
      <c r="E53" s="9">
        <f>July!E53+D53</f>
        <v>1198</v>
      </c>
      <c r="F53" s="16"/>
      <c r="G53" s="9">
        <f>July!G53+F53</f>
        <v>5460</v>
      </c>
      <c r="H53" s="17"/>
      <c r="I53" s="9">
        <f>July!I53+H53</f>
        <v>0</v>
      </c>
      <c r="J53" s="20"/>
      <c r="K53" s="9">
        <f>July!K53+J53</f>
        <v>0</v>
      </c>
    </row>
    <row r="54" spans="1:11" s="5" customFormat="1" ht="12" customHeight="1" thickBot="1">
      <c r="A54" s="10" t="s">
        <v>56</v>
      </c>
      <c r="B54" s="13"/>
      <c r="C54" s="9">
        <f>July!C54+B54</f>
        <v>6080</v>
      </c>
      <c r="D54" s="15"/>
      <c r="E54" s="9">
        <f>July!E54+D54</f>
        <v>1736</v>
      </c>
      <c r="F54" s="16"/>
      <c r="G54" s="9">
        <f>July!G54+F54</f>
        <v>0</v>
      </c>
      <c r="H54" s="17"/>
      <c r="I54" s="9">
        <f>July!I54+H54</f>
        <v>0</v>
      </c>
      <c r="J54" s="21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5" t="s">
        <v>58</v>
      </c>
      <c r="B57" s="26"/>
      <c r="C57" s="26">
        <f>July!C57+B55</f>
        <v>703128</v>
      </c>
      <c r="D57" s="26"/>
      <c r="E57" s="26">
        <f>July!E57+D55</f>
        <v>30100</v>
      </c>
      <c r="F57" s="26"/>
      <c r="G57" s="26">
        <f>July!G57+F55</f>
        <v>12732</v>
      </c>
      <c r="H57" s="26"/>
      <c r="I57" s="26">
        <f>July!I57+H55</f>
        <v>0</v>
      </c>
      <c r="J57" s="26"/>
      <c r="K57" s="26">
        <f>July!K57+J55</f>
        <v>321</v>
      </c>
    </row>
    <row r="58" s="5" customFormat="1" ht="18" customHeight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10826</v>
      </c>
      <c r="G62" s="4">
        <f>July!G62+F60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9" sqref="A19:IV1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69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August!C5+B5</f>
        <v>452</v>
      </c>
      <c r="D5" s="14"/>
      <c r="E5" s="9">
        <f>August!E5+D5</f>
        <v>62</v>
      </c>
      <c r="F5" s="16"/>
      <c r="G5" s="9">
        <f>August!G5+F5</f>
        <v>0</v>
      </c>
      <c r="H5" s="17"/>
      <c r="I5" s="9">
        <f>August!I5+H5</f>
        <v>0</v>
      </c>
      <c r="J5" s="20"/>
      <c r="K5" s="9">
        <f>August!K5+J5</f>
        <v>0</v>
      </c>
    </row>
    <row r="6" spans="1:11" s="5" customFormat="1" ht="12" customHeight="1">
      <c r="A6" s="9" t="s">
        <v>8</v>
      </c>
      <c r="B6" s="13"/>
      <c r="C6" s="9">
        <f>August!C6+B6</f>
        <v>0</v>
      </c>
      <c r="D6" s="14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20"/>
      <c r="K6" s="9">
        <f>August!K6+J6</f>
        <v>0</v>
      </c>
    </row>
    <row r="7" spans="1:11" s="5" customFormat="1" ht="12" customHeight="1">
      <c r="A7" s="9" t="s">
        <v>9</v>
      </c>
      <c r="B7" s="13"/>
      <c r="C7" s="9">
        <f>August!C7+B7</f>
        <v>0</v>
      </c>
      <c r="D7" s="14"/>
      <c r="E7" s="9">
        <f>August!E7+D7</f>
        <v>1</v>
      </c>
      <c r="F7" s="16"/>
      <c r="G7" s="9">
        <f>August!G7+F7</f>
        <v>89</v>
      </c>
      <c r="H7" s="17"/>
      <c r="I7" s="9">
        <f>August!I7+H7</f>
        <v>0</v>
      </c>
      <c r="J7" s="20"/>
      <c r="K7" s="9">
        <f>August!K7+J7</f>
        <v>0</v>
      </c>
    </row>
    <row r="8" spans="1:11" s="5" customFormat="1" ht="12" customHeight="1">
      <c r="A8" s="9" t="s">
        <v>10</v>
      </c>
      <c r="B8" s="13"/>
      <c r="C8" s="9">
        <f>August!C8+B8</f>
        <v>1643</v>
      </c>
      <c r="D8" s="14"/>
      <c r="E8" s="9">
        <f>August!E8+D8</f>
        <v>65</v>
      </c>
      <c r="F8" s="16"/>
      <c r="G8" s="9">
        <f>August!G8+F8</f>
        <v>38</v>
      </c>
      <c r="H8" s="17"/>
      <c r="I8" s="9">
        <f>August!I8+H8</f>
        <v>0</v>
      </c>
      <c r="J8" s="20"/>
      <c r="K8" s="9">
        <f>August!K8+J8</f>
        <v>36</v>
      </c>
    </row>
    <row r="9" spans="1:11" s="5" customFormat="1" ht="12" customHeight="1">
      <c r="A9" s="9" t="s">
        <v>11</v>
      </c>
      <c r="B9" s="13"/>
      <c r="C9" s="9">
        <f>August!C9+B9</f>
        <v>3368</v>
      </c>
      <c r="D9" s="14"/>
      <c r="E9" s="9">
        <f>August!E9+D9</f>
        <v>15</v>
      </c>
      <c r="F9" s="16"/>
      <c r="G9" s="9">
        <f>August!G9+F9</f>
        <v>50</v>
      </c>
      <c r="H9" s="17"/>
      <c r="I9" s="9">
        <f>August!I9+H9</f>
        <v>0</v>
      </c>
      <c r="J9" s="20"/>
      <c r="K9" s="9">
        <f>August!K9+J9</f>
        <v>0</v>
      </c>
    </row>
    <row r="10" spans="1:11" s="5" customFormat="1" ht="12" customHeight="1">
      <c r="A10" s="9" t="s">
        <v>12</v>
      </c>
      <c r="B10" s="13"/>
      <c r="C10" s="9">
        <f>August!C10+B10</f>
        <v>2094</v>
      </c>
      <c r="D10" s="14"/>
      <c r="E10" s="9">
        <f>August!E10+D10</f>
        <v>289</v>
      </c>
      <c r="F10" s="16"/>
      <c r="G10" s="9">
        <f>August!G10+F10</f>
        <v>152</v>
      </c>
      <c r="H10" s="17"/>
      <c r="I10" s="9">
        <f>August!I10+H10</f>
        <v>0</v>
      </c>
      <c r="J10" s="20"/>
      <c r="K10" s="9">
        <f>August!K10+J10</f>
        <v>216</v>
      </c>
    </row>
    <row r="11" spans="1:11" s="5" customFormat="1" ht="12" customHeight="1">
      <c r="A11" s="9" t="s">
        <v>13</v>
      </c>
      <c r="B11" s="13"/>
      <c r="C11" s="9">
        <f>August!C11+B11</f>
        <v>1688</v>
      </c>
      <c r="D11" s="14"/>
      <c r="E11" s="9">
        <f>August!E11+D11</f>
        <v>480</v>
      </c>
      <c r="F11" s="16"/>
      <c r="G11" s="9">
        <f>August!G11+F11</f>
        <v>152</v>
      </c>
      <c r="H11" s="17"/>
      <c r="I11" s="9">
        <f>August!I11+H11</f>
        <v>0</v>
      </c>
      <c r="J11" s="20"/>
      <c r="K11" s="9">
        <f>August!K11+J11</f>
        <v>0</v>
      </c>
    </row>
    <row r="12" spans="1:11" s="5" customFormat="1" ht="12" customHeight="1">
      <c r="A12" s="9" t="s">
        <v>14</v>
      </c>
      <c r="B12" s="13"/>
      <c r="C12" s="9">
        <f>August!C12+B12</f>
        <v>0</v>
      </c>
      <c r="D12" s="14"/>
      <c r="E12" s="9">
        <f>August!E12+D12</f>
        <v>0</v>
      </c>
      <c r="F12" s="16"/>
      <c r="G12" s="9">
        <f>August!G12+F12</f>
        <v>2</v>
      </c>
      <c r="H12" s="17"/>
      <c r="I12" s="9">
        <f>August!I12+H12</f>
        <v>0</v>
      </c>
      <c r="J12" s="20"/>
      <c r="K12" s="9">
        <f>August!K12+J12</f>
        <v>0</v>
      </c>
    </row>
    <row r="13" spans="1:11" s="5" customFormat="1" ht="12" customHeight="1">
      <c r="A13" s="9" t="s">
        <v>15</v>
      </c>
      <c r="B13" s="13"/>
      <c r="C13" s="9">
        <f>August!C13+B13</f>
        <v>0</v>
      </c>
      <c r="D13" s="14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20"/>
      <c r="K13" s="9">
        <f>August!K13+J13</f>
        <v>0</v>
      </c>
    </row>
    <row r="14" spans="1:11" s="5" customFormat="1" ht="12" customHeight="1">
      <c r="A14" s="9" t="s">
        <v>16</v>
      </c>
      <c r="B14" s="13"/>
      <c r="C14" s="9">
        <f>August!C14+B14</f>
        <v>1717</v>
      </c>
      <c r="D14" s="14"/>
      <c r="E14" s="9">
        <f>August!E14+D14</f>
        <v>80</v>
      </c>
      <c r="F14" s="16"/>
      <c r="G14" s="9">
        <f>August!G14+F14</f>
        <v>1</v>
      </c>
      <c r="H14" s="17"/>
      <c r="I14" s="9">
        <f>August!I14+H14</f>
        <v>0</v>
      </c>
      <c r="J14" s="20"/>
      <c r="K14" s="9">
        <f>August!K14+J14</f>
        <v>0</v>
      </c>
    </row>
    <row r="15" spans="1:11" s="5" customFormat="1" ht="12" customHeight="1">
      <c r="A15" s="9" t="s">
        <v>17</v>
      </c>
      <c r="B15" s="13"/>
      <c r="C15" s="9">
        <f>August!C15+B15</f>
        <v>2756</v>
      </c>
      <c r="D15" s="14"/>
      <c r="E15" s="9">
        <f>August!E15+D15</f>
        <v>8</v>
      </c>
      <c r="F15" s="16"/>
      <c r="G15" s="9">
        <f>August!G15+F15</f>
        <v>1</v>
      </c>
      <c r="H15" s="17"/>
      <c r="I15" s="9">
        <f>August!I15+H15</f>
        <v>0</v>
      </c>
      <c r="J15" s="20"/>
      <c r="K15" s="9">
        <f>August!K15+J15</f>
        <v>0</v>
      </c>
    </row>
    <row r="16" spans="1:11" s="5" customFormat="1" ht="12" customHeight="1">
      <c r="A16" s="9" t="s">
        <v>18</v>
      </c>
      <c r="B16" s="13"/>
      <c r="C16" s="9">
        <f>August!C16+B16</f>
        <v>0</v>
      </c>
      <c r="D16" s="14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20"/>
      <c r="K16" s="9">
        <f>August!K16+J16</f>
        <v>0</v>
      </c>
    </row>
    <row r="17" spans="1:11" s="5" customFormat="1" ht="12" customHeight="1">
      <c r="A17" s="9" t="s">
        <v>19</v>
      </c>
      <c r="B17" s="13"/>
      <c r="C17" s="9">
        <f>August!C17+B17</f>
        <v>3446</v>
      </c>
      <c r="D17" s="14"/>
      <c r="E17" s="9">
        <f>August!E17+D17</f>
        <v>373</v>
      </c>
      <c r="F17" s="16"/>
      <c r="G17" s="9">
        <f>August!G17+F17</f>
        <v>6</v>
      </c>
      <c r="H17" s="17"/>
      <c r="I17" s="9">
        <f>August!I17+H17</f>
        <v>0</v>
      </c>
      <c r="J17" s="20"/>
      <c r="K17" s="9">
        <f>August!K17+J17</f>
        <v>0</v>
      </c>
    </row>
    <row r="18" spans="1:11" s="5" customFormat="1" ht="12" customHeight="1">
      <c r="A18" s="9" t="s">
        <v>20</v>
      </c>
      <c r="B18" s="13"/>
      <c r="C18" s="9">
        <f>August!C18+B18</f>
        <v>4893</v>
      </c>
      <c r="D18" s="14"/>
      <c r="E18" s="9">
        <f>August!E18+D18</f>
        <v>411</v>
      </c>
      <c r="F18" s="16"/>
      <c r="G18" s="9">
        <f>August!G18+F18</f>
        <v>192</v>
      </c>
      <c r="H18" s="17"/>
      <c r="I18" s="9">
        <f>August!I18+H18</f>
        <v>0</v>
      </c>
      <c r="J18" s="20"/>
      <c r="K18" s="9">
        <f>August!K18+J18</f>
        <v>0</v>
      </c>
    </row>
    <row r="19" spans="1:11" s="5" customFormat="1" ht="12" customHeight="1">
      <c r="A19" s="9" t="s">
        <v>21</v>
      </c>
      <c r="B19" s="13"/>
      <c r="C19" s="9">
        <f>August!C19+B19</f>
        <v>23516</v>
      </c>
      <c r="D19" s="14"/>
      <c r="E19" s="9">
        <f>August!E19+D19</f>
        <v>495</v>
      </c>
      <c r="F19" s="16"/>
      <c r="G19" s="9">
        <f>August!G19+F19</f>
        <v>881</v>
      </c>
      <c r="H19" s="17"/>
      <c r="I19" s="9">
        <f>August!I19+H19</f>
        <v>0</v>
      </c>
      <c r="J19" s="20"/>
      <c r="K19" s="9">
        <f>August!K19+J19</f>
        <v>0</v>
      </c>
    </row>
    <row r="20" spans="1:11" s="5" customFormat="1" ht="12" customHeight="1">
      <c r="A20" s="9" t="s">
        <v>22</v>
      </c>
      <c r="B20" s="13"/>
      <c r="C20" s="9">
        <f>August!C20+B20</f>
        <v>35353</v>
      </c>
      <c r="D20" s="14"/>
      <c r="E20" s="9">
        <f>August!E20+D20</f>
        <v>563</v>
      </c>
      <c r="F20" s="16"/>
      <c r="G20" s="9">
        <f>August!G20+F20</f>
        <v>29</v>
      </c>
      <c r="H20" s="17"/>
      <c r="I20" s="9">
        <f>August!I20+H20</f>
        <v>0</v>
      </c>
      <c r="J20" s="20"/>
      <c r="K20" s="9">
        <f>August!K20+J20</f>
        <v>6</v>
      </c>
    </row>
    <row r="21" spans="1:11" s="5" customFormat="1" ht="12" customHeight="1">
      <c r="A21" s="9" t="s">
        <v>23</v>
      </c>
      <c r="B21" s="13"/>
      <c r="C21" s="9">
        <f>August!C21+B21</f>
        <v>49403</v>
      </c>
      <c r="D21" s="14"/>
      <c r="E21" s="9">
        <f>August!E21+D21</f>
        <v>5</v>
      </c>
      <c r="F21" s="16"/>
      <c r="G21" s="9">
        <f>August!G21+F21</f>
        <v>113</v>
      </c>
      <c r="H21" s="17"/>
      <c r="I21" s="9">
        <f>August!I21+H21</f>
        <v>0</v>
      </c>
      <c r="J21" s="20"/>
      <c r="K21" s="9">
        <f>August!K21+J21</f>
        <v>0</v>
      </c>
    </row>
    <row r="22" spans="1:11" s="5" customFormat="1" ht="12" customHeight="1">
      <c r="A22" s="9" t="s">
        <v>24</v>
      </c>
      <c r="B22" s="13"/>
      <c r="C22" s="9">
        <f>August!C22+B22</f>
        <v>0</v>
      </c>
      <c r="D22" s="14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20"/>
      <c r="K22" s="9">
        <f>August!K22+J22</f>
        <v>0</v>
      </c>
    </row>
    <row r="23" spans="1:11" s="5" customFormat="1" ht="12" customHeight="1">
      <c r="A23" s="9" t="s">
        <v>25</v>
      </c>
      <c r="B23" s="13"/>
      <c r="C23" s="9">
        <f>August!C23+B23</f>
        <v>0</v>
      </c>
      <c r="D23" s="14"/>
      <c r="E23" s="9">
        <f>August!E23+D23</f>
        <v>0</v>
      </c>
      <c r="F23" s="16"/>
      <c r="G23" s="9">
        <f>August!G23+F23</f>
        <v>4</v>
      </c>
      <c r="H23" s="17"/>
      <c r="I23" s="9">
        <f>August!I23+H23</f>
        <v>0</v>
      </c>
      <c r="J23" s="20"/>
      <c r="K23" s="9">
        <f>August!K23+J23</f>
        <v>0</v>
      </c>
    </row>
    <row r="24" spans="1:11" s="5" customFormat="1" ht="12" customHeight="1">
      <c r="A24" s="9" t="s">
        <v>26</v>
      </c>
      <c r="B24" s="13"/>
      <c r="C24" s="9">
        <f>August!C24+B24</f>
        <v>0</v>
      </c>
      <c r="D24" s="14"/>
      <c r="E24" s="9">
        <f>August!E24+D24</f>
        <v>0</v>
      </c>
      <c r="F24" s="16"/>
      <c r="G24" s="9">
        <f>August!G24+F24</f>
        <v>2</v>
      </c>
      <c r="H24" s="17"/>
      <c r="I24" s="9">
        <f>August!I24+H24</f>
        <v>0</v>
      </c>
      <c r="J24" s="20"/>
      <c r="K24" s="9">
        <f>August!K24+J24</f>
        <v>0</v>
      </c>
    </row>
    <row r="25" spans="1:11" s="5" customFormat="1" ht="12" customHeight="1">
      <c r="A25" s="9" t="s">
        <v>27</v>
      </c>
      <c r="B25" s="13"/>
      <c r="C25" s="9">
        <f>August!C25+B25</f>
        <v>0</v>
      </c>
      <c r="D25" s="14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20"/>
      <c r="K25" s="9">
        <f>August!K25+J25</f>
        <v>0</v>
      </c>
    </row>
    <row r="26" spans="1:11" s="5" customFormat="1" ht="12" customHeight="1">
      <c r="A26" s="9" t="s">
        <v>28</v>
      </c>
      <c r="B26" s="13"/>
      <c r="C26" s="9">
        <f>August!C26+B26</f>
        <v>10501</v>
      </c>
      <c r="D26" s="14"/>
      <c r="E26" s="9">
        <f>August!E26+D26</f>
        <v>122</v>
      </c>
      <c r="F26" s="16"/>
      <c r="G26" s="9">
        <f>August!G26+F26</f>
        <v>118</v>
      </c>
      <c r="H26" s="17"/>
      <c r="I26" s="9">
        <f>August!I26+H26</f>
        <v>0</v>
      </c>
      <c r="J26" s="20"/>
      <c r="K26" s="9">
        <f>August!K26+J26</f>
        <v>0</v>
      </c>
    </row>
    <row r="27" spans="1:11" s="5" customFormat="1" ht="12" customHeight="1">
      <c r="A27" s="9" t="s">
        <v>29</v>
      </c>
      <c r="B27" s="13"/>
      <c r="C27" s="9">
        <f>August!C27+B27</f>
        <v>25373</v>
      </c>
      <c r="D27" s="14"/>
      <c r="E27" s="9">
        <f>August!E27+D27</f>
        <v>1158</v>
      </c>
      <c r="F27" s="16"/>
      <c r="G27" s="9">
        <f>August!G27+F27</f>
        <v>2609</v>
      </c>
      <c r="H27" s="17"/>
      <c r="I27" s="9">
        <f>August!I27+H27</f>
        <v>0</v>
      </c>
      <c r="J27" s="20"/>
      <c r="K27" s="9">
        <f>August!K27+J27</f>
        <v>0</v>
      </c>
    </row>
    <row r="28" spans="1:11" s="5" customFormat="1" ht="12" customHeight="1">
      <c r="A28" s="9" t="s">
        <v>30</v>
      </c>
      <c r="B28" s="13"/>
      <c r="C28" s="9">
        <f>August!C28+B28</f>
        <v>216</v>
      </c>
      <c r="D28" s="14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20"/>
      <c r="K28" s="9">
        <f>August!K28+J28</f>
        <v>0</v>
      </c>
    </row>
    <row r="29" spans="1:11" s="5" customFormat="1" ht="12" customHeight="1">
      <c r="A29" s="9" t="s">
        <v>31</v>
      </c>
      <c r="B29" s="13"/>
      <c r="C29" s="9">
        <f>August!C29+B29</f>
        <v>72950</v>
      </c>
      <c r="D29" s="14"/>
      <c r="E29" s="9">
        <f>August!E29+D29</f>
        <v>2441</v>
      </c>
      <c r="F29" s="16"/>
      <c r="G29" s="9">
        <f>August!G29+F29</f>
        <v>445</v>
      </c>
      <c r="H29" s="17"/>
      <c r="I29" s="9">
        <f>August!I29+H29</f>
        <v>0</v>
      </c>
      <c r="J29" s="20"/>
      <c r="K29" s="9">
        <f>August!K29+J29</f>
        <v>43</v>
      </c>
    </row>
    <row r="30" spans="1:11" s="5" customFormat="1" ht="12" customHeight="1">
      <c r="A30" s="9" t="s">
        <v>32</v>
      </c>
      <c r="B30" s="27"/>
      <c r="C30" s="9">
        <f>August!C30+B30</f>
        <v>34484</v>
      </c>
      <c r="D30" s="14"/>
      <c r="E30" s="9">
        <f>August!E30+D30</f>
        <v>5346</v>
      </c>
      <c r="F30" s="16"/>
      <c r="G30" s="9">
        <f>August!G30+F30</f>
        <v>0</v>
      </c>
      <c r="H30" s="17"/>
      <c r="I30" s="9">
        <f>August!I30+H30</f>
        <v>0</v>
      </c>
      <c r="J30" s="20"/>
      <c r="K30" s="9">
        <f>August!K30+J30</f>
        <v>0</v>
      </c>
    </row>
    <row r="31" spans="1:11" s="5" customFormat="1" ht="12" customHeight="1">
      <c r="A31" s="9" t="s">
        <v>33</v>
      </c>
      <c r="B31" s="13"/>
      <c r="C31" s="9">
        <f>August!C31+B31</f>
        <v>42324</v>
      </c>
      <c r="D31" s="14"/>
      <c r="E31" s="9">
        <f>August!E31+D31</f>
        <v>4877</v>
      </c>
      <c r="F31" s="16"/>
      <c r="G31" s="9">
        <f>August!G31+F31</f>
        <v>360</v>
      </c>
      <c r="H31" s="17"/>
      <c r="I31" s="9">
        <f>August!I31+H31</f>
        <v>0</v>
      </c>
      <c r="J31" s="20"/>
      <c r="K31" s="9">
        <f>August!K31+J31</f>
        <v>0</v>
      </c>
    </row>
    <row r="32" spans="1:11" s="5" customFormat="1" ht="12" customHeight="1">
      <c r="A32" s="9" t="s">
        <v>34</v>
      </c>
      <c r="B32" s="13"/>
      <c r="C32" s="9">
        <f>August!C32+B32</f>
        <v>0</v>
      </c>
      <c r="D32" s="14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20"/>
      <c r="K32" s="9">
        <f>August!K32+J32</f>
        <v>0</v>
      </c>
    </row>
    <row r="33" spans="1:11" s="5" customFormat="1" ht="12" customHeight="1">
      <c r="A33" s="9" t="s">
        <v>35</v>
      </c>
      <c r="B33" s="13"/>
      <c r="C33" s="9">
        <f>August!C33+B33</f>
        <v>0</v>
      </c>
      <c r="D33" s="14"/>
      <c r="E33" s="9">
        <f>August!E33+D33</f>
        <v>0</v>
      </c>
      <c r="F33" s="16"/>
      <c r="G33" s="9">
        <f>August!G33+F33</f>
        <v>1</v>
      </c>
      <c r="H33" s="17"/>
      <c r="I33" s="9">
        <f>August!I33+H33</f>
        <v>0</v>
      </c>
      <c r="J33" s="20"/>
      <c r="K33" s="9">
        <f>August!K33+J33</f>
        <v>0</v>
      </c>
    </row>
    <row r="34" spans="1:11" s="5" customFormat="1" ht="12" customHeight="1">
      <c r="A34" s="9" t="s">
        <v>36</v>
      </c>
      <c r="B34" s="13"/>
      <c r="C34" s="9">
        <f>August!C34+B34</f>
        <v>0</v>
      </c>
      <c r="D34" s="14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20"/>
      <c r="K34" s="9">
        <f>August!K34+J34</f>
        <v>0</v>
      </c>
    </row>
    <row r="35" spans="1:11" s="5" customFormat="1" ht="12" customHeight="1">
      <c r="A35" s="9" t="s">
        <v>37</v>
      </c>
      <c r="B35" s="13"/>
      <c r="C35" s="9">
        <f>August!C35+B35</f>
        <v>1268</v>
      </c>
      <c r="D35" s="14"/>
      <c r="E35" s="9">
        <f>August!E35+D35</f>
        <v>17</v>
      </c>
      <c r="F35" s="16"/>
      <c r="G35" s="9">
        <f>August!G35+F35</f>
        <v>2</v>
      </c>
      <c r="H35" s="17"/>
      <c r="I35" s="9">
        <f>August!I35+H35</f>
        <v>0</v>
      </c>
      <c r="J35" s="20"/>
      <c r="K35" s="9">
        <f>August!K35+J35</f>
        <v>0</v>
      </c>
    </row>
    <row r="36" spans="1:11" s="5" customFormat="1" ht="12" customHeight="1">
      <c r="A36" s="9" t="s">
        <v>38</v>
      </c>
      <c r="B36" s="13"/>
      <c r="C36" s="9">
        <f>August!C36+B36</f>
        <v>783</v>
      </c>
      <c r="D36" s="14"/>
      <c r="E36" s="9">
        <f>August!E36+D36</f>
        <v>20</v>
      </c>
      <c r="F36" s="16"/>
      <c r="G36" s="9">
        <f>August!G36+F36</f>
        <v>578</v>
      </c>
      <c r="H36" s="17"/>
      <c r="I36" s="9">
        <f>August!I36+H36</f>
        <v>0</v>
      </c>
      <c r="J36" s="20"/>
      <c r="K36" s="9">
        <f>August!K36+J36</f>
        <v>0</v>
      </c>
    </row>
    <row r="37" spans="1:11" s="5" customFormat="1" ht="12" customHeight="1">
      <c r="A37" s="9" t="s">
        <v>39</v>
      </c>
      <c r="B37" s="13"/>
      <c r="C37" s="9">
        <f>August!C37+B37</f>
        <v>570</v>
      </c>
      <c r="D37" s="14"/>
      <c r="E37" s="9">
        <f>August!E37+D37</f>
        <v>7</v>
      </c>
      <c r="F37" s="16"/>
      <c r="G37" s="9">
        <f>August!G37+F37</f>
        <v>0</v>
      </c>
      <c r="H37" s="17"/>
      <c r="I37" s="9">
        <f>August!I37+H37</f>
        <v>0</v>
      </c>
      <c r="J37" s="20"/>
      <c r="K37" s="9">
        <f>August!K37+J37</f>
        <v>0</v>
      </c>
    </row>
    <row r="38" spans="1:11" s="5" customFormat="1" ht="12" customHeight="1">
      <c r="A38" s="9" t="s">
        <v>40</v>
      </c>
      <c r="B38" s="13"/>
      <c r="C38" s="9">
        <f>August!C38+B38</f>
        <v>69824</v>
      </c>
      <c r="D38" s="14"/>
      <c r="E38" s="9">
        <f>August!E38+D38</f>
        <v>1637</v>
      </c>
      <c r="F38" s="16"/>
      <c r="G38" s="9">
        <f>August!G38+F38</f>
        <v>1</v>
      </c>
      <c r="H38" s="17"/>
      <c r="I38" s="9">
        <f>August!I38+H38</f>
        <v>0</v>
      </c>
      <c r="J38" s="20"/>
      <c r="K38" s="9">
        <f>August!K38+J38</f>
        <v>0</v>
      </c>
    </row>
    <row r="39" spans="1:11" s="5" customFormat="1" ht="12" customHeight="1">
      <c r="A39" s="9" t="s">
        <v>41</v>
      </c>
      <c r="B39" s="13"/>
      <c r="C39" s="9">
        <f>August!C39+B39</f>
        <v>5828</v>
      </c>
      <c r="D39" s="14"/>
      <c r="E39" s="9">
        <f>August!E39+D39</f>
        <v>12</v>
      </c>
      <c r="F39" s="16"/>
      <c r="G39" s="9">
        <f>August!G39+F39</f>
        <v>390</v>
      </c>
      <c r="H39" s="17"/>
      <c r="I39" s="9">
        <f>August!I39+H39</f>
        <v>0</v>
      </c>
      <c r="J39" s="20"/>
      <c r="K39" s="9">
        <f>August!K39+J39</f>
        <v>0</v>
      </c>
    </row>
    <row r="40" spans="1:11" s="5" customFormat="1" ht="12" customHeight="1">
      <c r="A40" s="9" t="s">
        <v>42</v>
      </c>
      <c r="B40" s="13"/>
      <c r="C40" s="9">
        <f>August!C40+B40</f>
        <v>16579</v>
      </c>
      <c r="D40" s="14"/>
      <c r="E40" s="9">
        <f>August!E40+D40</f>
        <v>168</v>
      </c>
      <c r="F40" s="16"/>
      <c r="G40" s="9">
        <f>August!G40+F40</f>
        <v>5</v>
      </c>
      <c r="H40" s="17"/>
      <c r="I40" s="9">
        <f>August!I40+H40</f>
        <v>0</v>
      </c>
      <c r="J40" s="20"/>
      <c r="K40" s="9">
        <f>August!K40+J40</f>
        <v>0</v>
      </c>
    </row>
    <row r="41" spans="1:11" s="5" customFormat="1" ht="12" customHeight="1">
      <c r="A41" s="9" t="s">
        <v>43</v>
      </c>
      <c r="B41" s="13"/>
      <c r="C41" s="9">
        <f>August!C41+B41</f>
        <v>321</v>
      </c>
      <c r="D41" s="14"/>
      <c r="E41" s="9">
        <f>August!E41+D41</f>
        <v>112</v>
      </c>
      <c r="F41" s="16"/>
      <c r="G41" s="9">
        <f>August!G41+F41</f>
        <v>37</v>
      </c>
      <c r="H41" s="17"/>
      <c r="I41" s="9">
        <f>August!I41+H41</f>
        <v>0</v>
      </c>
      <c r="J41" s="20"/>
      <c r="K41" s="9">
        <f>August!K41+J41</f>
        <v>0</v>
      </c>
    </row>
    <row r="42" spans="1:11" s="5" customFormat="1" ht="12" customHeight="1">
      <c r="A42" s="9" t="s">
        <v>44</v>
      </c>
      <c r="B42" s="13"/>
      <c r="C42" s="9">
        <f>August!C42+B42</f>
        <v>2067</v>
      </c>
      <c r="D42" s="14"/>
      <c r="E42" s="9">
        <f>August!E42+D42</f>
        <v>68</v>
      </c>
      <c r="F42" s="16"/>
      <c r="G42" s="9">
        <f>August!G42+F42</f>
        <v>497</v>
      </c>
      <c r="H42" s="17"/>
      <c r="I42" s="9">
        <f>August!I42+H42</f>
        <v>0</v>
      </c>
      <c r="J42" s="20"/>
      <c r="K42" s="9">
        <f>August!K42+J42</f>
        <v>0</v>
      </c>
    </row>
    <row r="43" spans="1:11" s="5" customFormat="1" ht="12" customHeight="1">
      <c r="A43" s="9" t="s">
        <v>45</v>
      </c>
      <c r="B43" s="13"/>
      <c r="C43" s="9">
        <f>August!C43+B43</f>
        <v>0</v>
      </c>
      <c r="D43" s="14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20"/>
      <c r="K43" s="9">
        <f>August!K43+J43</f>
        <v>0</v>
      </c>
    </row>
    <row r="44" spans="1:11" s="5" customFormat="1" ht="12" customHeight="1">
      <c r="A44" s="9" t="s">
        <v>46</v>
      </c>
      <c r="B44" s="13"/>
      <c r="C44" s="9">
        <f>August!C44+B44</f>
        <v>1639</v>
      </c>
      <c r="D44" s="14"/>
      <c r="E44" s="9">
        <f>August!E44+D44</f>
        <v>7</v>
      </c>
      <c r="F44" s="16"/>
      <c r="G44" s="9">
        <f>August!G44+F44</f>
        <v>0</v>
      </c>
      <c r="H44" s="17"/>
      <c r="I44" s="9">
        <f>August!I44+H44</f>
        <v>0</v>
      </c>
      <c r="J44" s="20"/>
      <c r="K44" s="9">
        <f>August!K44+J44</f>
        <v>0</v>
      </c>
    </row>
    <row r="45" spans="1:11" s="5" customFormat="1" ht="12" customHeight="1">
      <c r="A45" s="9" t="s">
        <v>47</v>
      </c>
      <c r="B45" s="13"/>
      <c r="C45" s="9">
        <f>August!C45+B45</f>
        <v>223862</v>
      </c>
      <c r="D45" s="14"/>
      <c r="E45" s="9">
        <f>August!E45+D45</f>
        <v>7967</v>
      </c>
      <c r="F45" s="16"/>
      <c r="G45" s="9">
        <f>August!G45+F45</f>
        <v>224</v>
      </c>
      <c r="H45" s="17"/>
      <c r="I45" s="9">
        <f>August!I45+H45</f>
        <v>0</v>
      </c>
      <c r="J45" s="20"/>
      <c r="K45" s="9">
        <f>August!K45+J45</f>
        <v>20</v>
      </c>
    </row>
    <row r="46" spans="1:11" s="5" customFormat="1" ht="12" customHeight="1">
      <c r="A46" s="9" t="s">
        <v>48</v>
      </c>
      <c r="B46" s="13"/>
      <c r="C46" s="9">
        <f>August!C46+B46</f>
        <v>6354</v>
      </c>
      <c r="D46" s="14"/>
      <c r="E46" s="9">
        <f>August!E46+D46</f>
        <v>51</v>
      </c>
      <c r="F46" s="16"/>
      <c r="G46" s="9">
        <f>August!G46+F46</f>
        <v>109</v>
      </c>
      <c r="H46" s="17"/>
      <c r="I46" s="9">
        <f>August!I46+H46</f>
        <v>0</v>
      </c>
      <c r="J46" s="20"/>
      <c r="K46" s="9">
        <f>August!K46+J46</f>
        <v>0</v>
      </c>
    </row>
    <row r="47" spans="1:11" s="5" customFormat="1" ht="12" customHeight="1">
      <c r="A47" s="9" t="s">
        <v>49</v>
      </c>
      <c r="B47" s="13"/>
      <c r="C47" s="9">
        <f>August!C47+B47</f>
        <v>9528</v>
      </c>
      <c r="D47" s="14"/>
      <c r="E47" s="9">
        <f>August!E47+D47</f>
        <v>225</v>
      </c>
      <c r="F47" s="16"/>
      <c r="G47" s="9">
        <f>August!G47+F47</f>
        <v>121</v>
      </c>
      <c r="H47" s="17"/>
      <c r="I47" s="9">
        <f>August!I47+H47</f>
        <v>0</v>
      </c>
      <c r="J47" s="20"/>
      <c r="K47" s="9">
        <f>August!K47+J47</f>
        <v>0</v>
      </c>
    </row>
    <row r="48" spans="1:11" s="5" customFormat="1" ht="12" customHeight="1">
      <c r="A48" s="9" t="s">
        <v>50</v>
      </c>
      <c r="B48" s="13"/>
      <c r="C48" s="9">
        <f>August!C48+B48</f>
        <v>977</v>
      </c>
      <c r="D48" s="14"/>
      <c r="E48" s="9">
        <f>August!E48+D48</f>
        <v>42</v>
      </c>
      <c r="F48" s="16"/>
      <c r="G48" s="9">
        <f>August!G48+F48</f>
        <v>1</v>
      </c>
      <c r="H48" s="17"/>
      <c r="I48" s="9">
        <f>August!I48+H48</f>
        <v>0</v>
      </c>
      <c r="J48" s="20"/>
      <c r="K48" s="9">
        <f>August!K48+J48</f>
        <v>0</v>
      </c>
    </row>
    <row r="49" spans="1:11" s="5" customFormat="1" ht="12" customHeight="1">
      <c r="A49" s="9" t="s">
        <v>51</v>
      </c>
      <c r="B49" s="13"/>
      <c r="C49" s="9">
        <f>August!C49+B49</f>
        <v>0</v>
      </c>
      <c r="D49" s="14"/>
      <c r="E49" s="9">
        <f>August!E49+D49</f>
        <v>0</v>
      </c>
      <c r="F49" s="16"/>
      <c r="G49" s="9">
        <f>August!G49+F49</f>
        <v>2</v>
      </c>
      <c r="H49" s="17"/>
      <c r="I49" s="9">
        <f>August!I49+H49</f>
        <v>0</v>
      </c>
      <c r="J49" s="20"/>
      <c r="K49" s="9">
        <f>August!K49+J49</f>
        <v>0</v>
      </c>
    </row>
    <row r="50" spans="1:11" s="5" customFormat="1" ht="12" customHeight="1">
      <c r="A50" s="9" t="s">
        <v>52</v>
      </c>
      <c r="B50" s="13"/>
      <c r="C50" s="9">
        <f>August!C50+B50</f>
        <v>7674</v>
      </c>
      <c r="D50" s="14"/>
      <c r="E50" s="9">
        <f>August!E50+D50</f>
        <v>16</v>
      </c>
      <c r="F50" s="16"/>
      <c r="G50" s="9">
        <f>August!G50+F50</f>
        <v>0</v>
      </c>
      <c r="H50" s="17"/>
      <c r="I50" s="9">
        <f>August!I50+H50</f>
        <v>0</v>
      </c>
      <c r="J50" s="20"/>
      <c r="K50" s="9">
        <f>August!K50+J50</f>
        <v>0</v>
      </c>
    </row>
    <row r="51" spans="1:11" s="5" customFormat="1" ht="12" customHeight="1">
      <c r="A51" s="9" t="s">
        <v>53</v>
      </c>
      <c r="B51" s="13"/>
      <c r="C51" s="9">
        <f>August!C51+B51</f>
        <v>130</v>
      </c>
      <c r="D51" s="14"/>
      <c r="E51" s="9">
        <f>August!E51+D51</f>
        <v>25</v>
      </c>
      <c r="F51" s="16"/>
      <c r="G51" s="9">
        <f>August!G51+F51</f>
        <v>60</v>
      </c>
      <c r="H51" s="17"/>
      <c r="I51" s="9">
        <f>August!I51+H51</f>
        <v>0</v>
      </c>
      <c r="J51" s="20"/>
      <c r="K51" s="9">
        <f>August!K51+J51</f>
        <v>0</v>
      </c>
    </row>
    <row r="52" spans="1:11" s="5" customFormat="1" ht="12" customHeight="1">
      <c r="A52" s="9" t="s">
        <v>54</v>
      </c>
      <c r="B52" s="13"/>
      <c r="C52" s="9">
        <f>August!C52+B52</f>
        <v>502</v>
      </c>
      <c r="D52" s="14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20"/>
      <c r="K52" s="9">
        <f>August!K52+J52</f>
        <v>0</v>
      </c>
    </row>
    <row r="53" spans="1:11" s="5" customFormat="1" ht="12" customHeight="1">
      <c r="A53" s="9" t="s">
        <v>55</v>
      </c>
      <c r="B53" s="13"/>
      <c r="C53" s="9">
        <f>August!C53+B53</f>
        <v>32965</v>
      </c>
      <c r="D53" s="14"/>
      <c r="E53" s="9">
        <f>August!E53+D53</f>
        <v>1198</v>
      </c>
      <c r="F53" s="16"/>
      <c r="G53" s="9">
        <f>August!G53+F53</f>
        <v>5460</v>
      </c>
      <c r="H53" s="17"/>
      <c r="I53" s="9">
        <f>August!I53+H53</f>
        <v>0</v>
      </c>
      <c r="J53" s="20"/>
      <c r="K53" s="9">
        <f>August!K53+J53</f>
        <v>0</v>
      </c>
    </row>
    <row r="54" spans="1:11" s="5" customFormat="1" ht="12" customHeight="1" thickBot="1">
      <c r="A54" s="10" t="s">
        <v>56</v>
      </c>
      <c r="B54" s="13"/>
      <c r="C54" s="9">
        <f>August!C54+B54</f>
        <v>6080</v>
      </c>
      <c r="D54" s="15"/>
      <c r="E54" s="9">
        <f>August!E54+D54</f>
        <v>1736</v>
      </c>
      <c r="F54" s="16"/>
      <c r="G54" s="9">
        <f>August!G54+F54</f>
        <v>0</v>
      </c>
      <c r="H54" s="17"/>
      <c r="I54" s="9">
        <f>August!I54+H54</f>
        <v>0</v>
      </c>
      <c r="J54" s="21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703128</v>
      </c>
      <c r="D57" s="11"/>
      <c r="E57" s="11">
        <f>August!E57+D55</f>
        <v>30100</v>
      </c>
      <c r="F57" s="11"/>
      <c r="G57" s="11">
        <f>August!G57+F55</f>
        <v>12732</v>
      </c>
      <c r="H57" s="11"/>
      <c r="I57" s="11">
        <f>August!I57+H55</f>
        <v>0</v>
      </c>
      <c r="J57" s="11"/>
      <c r="K57" s="11">
        <f>August!K57+J55</f>
        <v>321</v>
      </c>
    </row>
    <row r="58" s="5" customFormat="1" ht="18" customHeight="1" thickTop="1"/>
    <row r="59" s="5" customFormat="1" ht="18" customHeight="1"/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10826</v>
      </c>
      <c r="G62" s="4">
        <f>August!G62+F60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2017-02-08T16:56:55Z</cp:lastPrinted>
  <dcterms:created xsi:type="dcterms:W3CDTF">2010-10-14T14:44:24Z</dcterms:created>
  <dcterms:modified xsi:type="dcterms:W3CDTF">2017-07-18T12:47:57Z</dcterms:modified>
  <cp:category/>
  <cp:version/>
  <cp:contentType/>
  <cp:contentStatus/>
</cp:coreProperties>
</file>